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ONCEJO-1\Desktop\PRESUPUESTO AÑO 2022\"/>
    </mc:Choice>
  </mc:AlternateContent>
  <bookViews>
    <workbookView xWindow="0" yWindow="0" windowWidth="20400" windowHeight="7680"/>
  </bookViews>
  <sheets>
    <sheet name="Hoja3" sheetId="3" r:id="rId1"/>
  </sheets>
  <definedNames>
    <definedName name="_xlnm.Print_Area" localSheetId="0">Hoja3!$A$1:$C$87</definedName>
    <definedName name="_xlnm.Print_Titles" localSheetId="0">Hoja3!$2:$2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3" i="3" l="1"/>
  <c r="B82" i="3"/>
  <c r="C77" i="3" l="1"/>
  <c r="B86" i="3" s="1"/>
  <c r="C74" i="3"/>
  <c r="B85" i="3" s="1"/>
  <c r="B87" i="3" s="1"/>
  <c r="C71" i="3"/>
  <c r="B84" i="3" l="1"/>
  <c r="C67" i="3"/>
  <c r="C63" i="3"/>
  <c r="C59" i="3"/>
  <c r="C55" i="3"/>
  <c r="C51" i="3"/>
  <c r="C78" i="3" s="1"/>
  <c r="C47" i="3"/>
  <c r="C43" i="3"/>
  <c r="C39" i="3"/>
  <c r="C35" i="3"/>
  <c r="C31" i="3"/>
  <c r="C27" i="3"/>
  <c r="C23" i="3"/>
  <c r="C19" i="3"/>
  <c r="C15" i="3"/>
  <c r="C11" i="3"/>
</calcChain>
</file>

<file path=xl/sharedStrings.xml><?xml version="1.0" encoding="utf-8"?>
<sst xmlns="http://schemas.openxmlformats.org/spreadsheetml/2006/main" count="82" uniqueCount="65">
  <si>
    <t>CONCEPTO:</t>
  </si>
  <si>
    <t>TOTAL.......................................................................................</t>
  </si>
  <si>
    <t>A- EDIFICIOS Y OTROS INMUEBLES MUNICIPALES</t>
  </si>
  <si>
    <r>
      <t xml:space="preserve">A-1- EDIFICIOS Y OTROS INMUEBLES MUNICIPALES                    </t>
    </r>
    <r>
      <rPr>
        <i/>
        <sz val="11.5"/>
        <color theme="1"/>
        <rFont val="Times New Roman"/>
        <family val="1"/>
      </rPr>
      <t xml:space="preserve">(p/ contratación) </t>
    </r>
  </si>
  <si>
    <r>
      <t xml:space="preserve">A-2- EDIFICIOS Y OTROS INMUEBLES MUNICIPALES                    </t>
    </r>
    <r>
      <rPr>
        <i/>
        <sz val="11.5"/>
        <color theme="1"/>
        <rFont val="Times New Roman"/>
        <family val="1"/>
      </rPr>
      <t xml:space="preserve">(p/ administración) </t>
    </r>
  </si>
  <si>
    <t>B- OBRAS EN CEMENTERIO</t>
  </si>
  <si>
    <t>D- DESAGÜES DE LA CIUDAD</t>
  </si>
  <si>
    <t>E - PLAZAS, PASEOS, PLAZOLETAS Y CICLOVÍAS</t>
  </si>
  <si>
    <r>
      <t xml:space="preserve">E -1 PLAZAS, PASEOS, PLAZOLETAS Y CICLOVÍAS                                                        </t>
    </r>
    <r>
      <rPr>
        <i/>
        <sz val="11.5"/>
        <color theme="1"/>
        <rFont val="Times New Roman"/>
        <family val="1"/>
      </rPr>
      <t xml:space="preserve">(p/ contratación) </t>
    </r>
  </si>
  <si>
    <r>
      <t xml:space="preserve">E -2 PLAZAS, PASEOS, PLAZOLETAS Y CICLOVÍAS                                                        </t>
    </r>
    <r>
      <rPr>
        <i/>
        <sz val="11.5"/>
        <color theme="1"/>
        <rFont val="Times New Roman"/>
        <family val="1"/>
      </rPr>
      <t xml:space="preserve">(p/ administración) </t>
    </r>
  </si>
  <si>
    <t>TOTAL PLAN DE OBRAS 2021</t>
  </si>
  <si>
    <r>
      <t xml:space="preserve">B-1 OBRAS EN CEMENTERIO        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contratación) </t>
    </r>
  </si>
  <si>
    <r>
      <t xml:space="preserve">B-2 OBRAS EN CEMENTERIO             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administración) </t>
    </r>
  </si>
  <si>
    <r>
      <t xml:space="preserve">C-1 PAVIMENTO, ASFALTO Y CORDÓN CUNETA                                                                </t>
    </r>
    <r>
      <rPr>
        <i/>
        <sz val="11.5"/>
        <color theme="1"/>
        <rFont val="Times New Roman"/>
        <family val="1"/>
      </rPr>
      <t xml:space="preserve">(p/ contratación) </t>
    </r>
  </si>
  <si>
    <r>
      <t xml:space="preserve">C-2 PAVIMENTO, ASFALTO Y CORDÓN CUNETA                                                                  </t>
    </r>
    <r>
      <rPr>
        <i/>
        <sz val="11.5"/>
        <color theme="1"/>
        <rFont val="Times New Roman"/>
        <family val="1"/>
      </rPr>
      <t xml:space="preserve">(p/ administración) </t>
    </r>
  </si>
  <si>
    <r>
      <t xml:space="preserve">D -1 DESAGÜES DE LA CIUDAD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contratación) </t>
    </r>
  </si>
  <si>
    <r>
      <t xml:space="preserve">D -2 DESAGÜES DE LA CIUDAD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administración) </t>
    </r>
  </si>
  <si>
    <r>
      <t>·</t>
    </r>
    <r>
      <rPr>
        <i/>
        <sz val="12"/>
        <color theme="1"/>
        <rFont val="Times New Roman"/>
        <family val="1"/>
      </rPr>
      <t xml:space="preserve">    Por Contratación</t>
    </r>
  </si>
  <si>
    <r>
      <t>·</t>
    </r>
    <r>
      <rPr>
        <i/>
        <sz val="12"/>
        <color theme="1"/>
        <rFont val="Times New Roman"/>
        <family val="1"/>
      </rPr>
      <t xml:space="preserve">    Por Administración</t>
    </r>
  </si>
  <si>
    <r>
      <t>·</t>
    </r>
    <r>
      <rPr>
        <i/>
        <sz val="12"/>
        <color theme="1"/>
        <rFont val="Times New Roman"/>
        <family val="1"/>
      </rPr>
      <t xml:space="preserve">    Por Cuenta de la Nación y/o Provincia</t>
    </r>
  </si>
  <si>
    <r>
      <t>·</t>
    </r>
    <r>
      <rPr>
        <i/>
        <sz val="12"/>
        <color theme="1"/>
        <rFont val="Times New Roman"/>
        <family val="1"/>
      </rPr>
      <t xml:space="preserve">    Deuda Obras Públicas</t>
    </r>
  </si>
  <si>
    <t>TOTAL..........................................................</t>
  </si>
  <si>
    <t>DISTRIBUCION SEGÚN REGIMEN DE CONTRATACION</t>
  </si>
  <si>
    <r>
      <t>·</t>
    </r>
    <r>
      <rPr>
        <i/>
        <sz val="12"/>
        <color theme="1"/>
        <rFont val="Times New Roman"/>
        <family val="1"/>
      </rPr>
      <t xml:space="preserve">   Crédito Adicional</t>
    </r>
  </si>
  <si>
    <t>PRESUPUESTO DE GASTOS AÑO 2022</t>
  </si>
  <si>
    <t>C- PAVIMENTO Y CORDÓN CUNETA</t>
  </si>
  <si>
    <t xml:space="preserve"> - PUENTES Y PASARELAS</t>
  </si>
  <si>
    <r>
      <t xml:space="preserve">F - 1 PUENTES Y PASARELAS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contratación) </t>
    </r>
  </si>
  <si>
    <r>
      <t xml:space="preserve">F - 2 PUENTES Y PASARELAS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administración) </t>
    </r>
  </si>
  <si>
    <t>G - ALUMBRADO PÚBLICO</t>
  </si>
  <si>
    <r>
      <t xml:space="preserve">G - 1 ALUMBRADO PÚBLICO            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contratación) </t>
    </r>
  </si>
  <si>
    <r>
      <t xml:space="preserve">G - 2 ALUMBRADO PÚBLICO           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administración) </t>
    </r>
  </si>
  <si>
    <t>H - OBRAS DE GAS</t>
  </si>
  <si>
    <r>
      <t xml:space="preserve">H - 1 OBRAS DE GAS                   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contratación) </t>
    </r>
  </si>
  <si>
    <r>
      <t xml:space="preserve">H - 2 OBRAS DE GAS                        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administración) </t>
    </r>
  </si>
  <si>
    <t>I - AGUA Y CLOACAS</t>
  </si>
  <si>
    <r>
      <t xml:space="preserve">I - 1 AGUA Y CLOACAS        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contratación) </t>
    </r>
  </si>
  <si>
    <r>
      <t xml:space="preserve">I - 2 AGUA Y CLOACAS      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administración) </t>
    </r>
  </si>
  <si>
    <t xml:space="preserve">J -  OBRAS PARA SANEAMIENTO AMBIENTAL Y CAMBIO CLIMATICO </t>
  </si>
  <si>
    <r>
      <t xml:space="preserve">J - 2 OBRAS PARA SANEAMIENTO AMBIENTAL Y CAMBIO CLIMATICO          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administración)       </t>
    </r>
  </si>
  <si>
    <r>
      <t xml:space="preserve">J - 1 OBRAS PARA SANEAMIENTO AMBIENTAL Y CAMBIO CLIMATICO          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contratación) </t>
    </r>
  </si>
  <si>
    <t>K - OBRAS PLAN DE MANEJO PARQUE TAU</t>
  </si>
  <si>
    <r>
      <t xml:space="preserve">K - 1 OBRAS PLAN DE MANEJO PARQUE TAU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contratación) </t>
    </r>
  </si>
  <si>
    <r>
      <t xml:space="preserve">K - 2 OBRAS PLAN DE MANEJO PARQUE TAU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administración) </t>
    </r>
  </si>
  <si>
    <t>L - BACHEO Y MEJORAMIENTO DE CALLES</t>
  </si>
  <si>
    <r>
      <t xml:space="preserve">L - 1 BACHEO Y MEJORAMIENTO DE CALLES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contratación) </t>
    </r>
  </si>
  <si>
    <r>
      <t xml:space="preserve">L - 2 BACHEO Y MEJORAMIENTO DE CALLES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administración) </t>
    </r>
  </si>
  <si>
    <t>M - CONTRUCCIÓN DE VIVIENDAS SOCIALES</t>
  </si>
  <si>
    <r>
      <t xml:space="preserve">M - 1 CONSTRUCCIÓN DE VIVIENDAS SOCIALES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contratación) </t>
    </r>
  </si>
  <si>
    <r>
      <t xml:space="preserve">M - 2 CONSTRUCCIÓN DE VIVIENDAS SOCIALES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administración) </t>
    </r>
  </si>
  <si>
    <t>N - OBRAS VARIAS</t>
  </si>
  <si>
    <r>
      <t xml:space="preserve">N - 1 OBRAS VARIAS                             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contratación) </t>
    </r>
  </si>
  <si>
    <r>
      <t xml:space="preserve">N - 2 OBRAS VARIAS                             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administración) </t>
    </r>
  </si>
  <si>
    <t>O - OBRAS VIALES</t>
  </si>
  <si>
    <r>
      <t xml:space="preserve">O - 1 OBRAS VIALES       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contratación) </t>
    </r>
  </si>
  <si>
    <r>
      <t xml:space="preserve">O - 2 OBRAS VIALES                                                                                         </t>
    </r>
    <r>
      <rPr>
        <i/>
        <sz val="11.5"/>
        <color theme="1"/>
        <rFont val="Times New Roman"/>
        <family val="1"/>
      </rPr>
      <t xml:space="preserve">(p/ administración) </t>
    </r>
  </si>
  <si>
    <t>P - OBRAS POR CUENTA DE PROVINCIA O NACIÓN</t>
  </si>
  <si>
    <t>P - 1 Aporte Provincial</t>
  </si>
  <si>
    <t>P - 2 Aporte Nacional</t>
  </si>
  <si>
    <t>Q - DEUDAS POR OBRAS PÚBLICAS</t>
  </si>
  <si>
    <t>Q- 1 Deudas Obras Públicas</t>
  </si>
  <si>
    <t>R- CRÉDITO ADICIONAL P/ REFUERZO DE PARTIDAS</t>
  </si>
  <si>
    <t>R- 1 Crédto Adicional</t>
  </si>
  <si>
    <r>
      <t xml:space="preserve">PLAN DE OBRAS </t>
    </r>
    <r>
      <rPr>
        <i/>
        <u/>
        <sz val="14"/>
        <color theme="1"/>
        <rFont val="Arial"/>
        <family val="2"/>
      </rPr>
      <t/>
    </r>
  </si>
  <si>
    <t>Concejo Deliberante de la Ciudad de Bell 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</si>
</sst>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i/>
      <sz val="11"/>
      <color theme="1"/>
      <name val="Times New Roman"/>
      <family val="1"/>
    </font>
    <font>
      <b/>
      <i/>
      <u/>
      <sz val="11.5"/>
      <color theme="1"/>
      <name val="Times New Roman"/>
      <family val="1"/>
    </font>
    <font>
      <i/>
      <sz val="11.5"/>
      <color theme="1"/>
      <name val="Times New Roman"/>
      <family val="1"/>
    </font>
    <font>
      <b/>
      <i/>
      <sz val="11.5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i/>
      <u/>
      <sz val="14"/>
      <color theme="1"/>
      <name val="Arial"/>
      <family val="2"/>
    </font>
    <font>
      <i/>
      <u/>
      <sz val="14"/>
      <color theme="1"/>
      <name val="Arial"/>
      <family val="2"/>
    </font>
    <font>
      <sz val="28"/>
      <color theme="1"/>
      <name val="Edwardian Script ITC"/>
      <family val="4"/>
    </font>
    <font>
      <b/>
      <i/>
      <u/>
      <sz val="14"/>
      <color theme="1"/>
      <name val="Times New Roman"/>
      <family val="1"/>
    </font>
    <font>
      <i/>
      <sz val="12"/>
      <color theme="1"/>
      <name val="Symbol"/>
      <family val="1"/>
      <charset val="2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/>
    <xf numFmtId="4" fontId="1" fillId="0" borderId="2" xfId="0" applyNumberFormat="1" applyFont="1" applyBorder="1" applyAlignment="1">
      <alignment horizontal="right" vertical="center" wrapText="1" indent="2"/>
    </xf>
    <xf numFmtId="0" fontId="1" fillId="0" borderId="4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wrapText="1"/>
    </xf>
    <xf numFmtId="4" fontId="1" fillId="0" borderId="2" xfId="0" applyNumberFormat="1" applyFont="1" applyBorder="1" applyAlignment="1">
      <alignment wrapText="1"/>
    </xf>
    <xf numFmtId="0" fontId="4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right" vertical="center" wrapText="1"/>
    </xf>
    <xf numFmtId="4" fontId="1" fillId="0" borderId="12" xfId="0" applyNumberFormat="1" applyFont="1" applyBorder="1" applyAlignment="1">
      <alignment horizontal="right" vertical="center" wrapText="1"/>
    </xf>
    <xf numFmtId="0" fontId="4" fillId="0" borderId="13" xfId="0" applyFont="1" applyBorder="1" applyAlignment="1">
      <alignment vertical="center" wrapText="1"/>
    </xf>
    <xf numFmtId="4" fontId="1" fillId="0" borderId="14" xfId="0" applyNumberFormat="1" applyFont="1" applyBorder="1" applyAlignment="1">
      <alignment horizontal="right" wrapText="1"/>
    </xf>
    <xf numFmtId="0" fontId="4" fillId="0" borderId="10" xfId="0" applyFont="1" applyBorder="1" applyAlignment="1">
      <alignment vertical="center" wrapText="1"/>
    </xf>
    <xf numFmtId="4" fontId="1" fillId="0" borderId="3" xfId="0" applyNumberFormat="1" applyFont="1" applyBorder="1" applyAlignment="1">
      <alignment horizontal="right" vertical="center" wrapText="1" indent="2"/>
    </xf>
    <xf numFmtId="4" fontId="1" fillId="0" borderId="12" xfId="0" applyNumberFormat="1" applyFont="1" applyBorder="1" applyAlignment="1">
      <alignment horizontal="right" wrapText="1"/>
    </xf>
    <xf numFmtId="0" fontId="4" fillId="0" borderId="15" xfId="0" applyFont="1" applyBorder="1" applyAlignment="1">
      <alignment horizontal="center"/>
    </xf>
    <xf numFmtId="0" fontId="0" fillId="0" borderId="16" xfId="0" applyBorder="1"/>
    <xf numFmtId="4" fontId="5" fillId="0" borderId="17" xfId="0" applyNumberFormat="1" applyFont="1" applyBorder="1" applyAlignment="1">
      <alignment horizontal="right" wrapText="1"/>
    </xf>
    <xf numFmtId="0" fontId="10" fillId="0" borderId="18" xfId="0" applyFont="1" applyBorder="1" applyAlignment="1">
      <alignment vertical="center" wrapText="1"/>
    </xf>
    <xf numFmtId="4" fontId="1" fillId="0" borderId="19" xfId="0" applyNumberFormat="1" applyFont="1" applyBorder="1" applyAlignment="1">
      <alignment horizontal="right" wrapText="1"/>
    </xf>
    <xf numFmtId="0" fontId="10" fillId="0" borderId="20" xfId="0" applyFont="1" applyBorder="1" applyAlignment="1">
      <alignment vertical="center" wrapText="1"/>
    </xf>
    <xf numFmtId="4" fontId="1" fillId="0" borderId="21" xfId="0" applyNumberFormat="1" applyFont="1" applyBorder="1" applyAlignment="1">
      <alignment horizontal="right" wrapText="1"/>
    </xf>
    <xf numFmtId="0" fontId="10" fillId="0" borderId="22" xfId="0" applyFont="1" applyBorder="1" applyAlignment="1">
      <alignment vertical="center" wrapText="1"/>
    </xf>
    <xf numFmtId="4" fontId="1" fillId="0" borderId="11" xfId="0" applyNumberFormat="1" applyFont="1" applyBorder="1" applyAlignment="1">
      <alignment horizontal="right" wrapText="1"/>
    </xf>
    <xf numFmtId="0" fontId="12" fillId="0" borderId="23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162594</xdr:colOff>
      <xdr:row>0</xdr:row>
      <xdr:rowOff>37432</xdr:rowOff>
    </xdr:from>
    <xdr:to>
      <xdr:col>0</xdr:col>
      <xdr:colOff>847726</xdr:colOff>
      <xdr:row>2</xdr:row>
      <xdr:rowOff>66675</xdr:rowOff>
    </xdr:to>
    <xdr:pic>
      <xdr:nvPicPr>
        <xdr:cNvPr id="3" name="Imagen 16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594" y="37432"/>
          <a:ext cx="685132" cy="69599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87"/>
  <sheetViews>
    <sheetView tabSelected="1" workbookViewId="0">
      <selection activeCell="A2" sqref="A2:C2"/>
    </sheetView>
  </sheetViews>
  <sheetFormatPr baseColWidth="10" defaultRowHeight="15" x14ac:dyDescent="0.25"/>
  <cols>
    <col min="1" max="1" width="64.42578125" style="1" customWidth="1"/>
    <col min="2" max="3" width="17.140625" customWidth="1"/>
  </cols>
  <sheetData>
    <row r="2" spans="1:3" ht="37.5" x14ac:dyDescent="0.25">
      <c r="A2" s="31" t="s">
        <v>64</v>
      </c>
      <c r="B2" s="31"/>
      <c r="C2" s="31"/>
    </row>
    <row r="4" spans="1:3" ht="18.75" x14ac:dyDescent="0.25">
      <c r="A4" s="30" t="s">
        <v>24</v>
      </c>
      <c r="B4" s="30"/>
      <c r="C4" s="30"/>
    </row>
    <row r="5" spans="1:3" ht="18.75" x14ac:dyDescent="0.25">
      <c r="A5" s="30" t="s">
        <v>63</v>
      </c>
      <c r="B5" s="30"/>
      <c r="C5" s="30"/>
    </row>
    <row r="6" spans="1:3" ht="15.75" thickBot="1" x14ac:dyDescent="0.3"/>
    <row r="7" spans="1:3" x14ac:dyDescent="0.25">
      <c r="A7" s="27" t="s">
        <v>0</v>
      </c>
      <c r="B7" s="28"/>
      <c r="C7" s="29"/>
    </row>
    <row r="8" spans="1:3" x14ac:dyDescent="0.25">
      <c r="A8" s="6" t="s">
        <v>2</v>
      </c>
      <c r="B8" s="3"/>
      <c r="C8" s="7"/>
    </row>
    <row r="9" spans="1:3" ht="45" customHeight="1" x14ac:dyDescent="0.25">
      <c r="A9" s="8" t="s">
        <v>3</v>
      </c>
      <c r="B9" s="4">
        <v>41750000</v>
      </c>
      <c r="C9" s="9"/>
    </row>
    <row r="10" spans="1:3" ht="45" customHeight="1" x14ac:dyDescent="0.25">
      <c r="A10" s="8" t="s">
        <v>4</v>
      </c>
      <c r="B10" s="5">
        <v>8700000</v>
      </c>
      <c r="C10" s="10"/>
    </row>
    <row r="11" spans="1:3" ht="45" customHeight="1" x14ac:dyDescent="0.25">
      <c r="A11" s="11" t="s">
        <v>1</v>
      </c>
      <c r="B11" s="2"/>
      <c r="C11" s="12">
        <f>+B9+B10</f>
        <v>50450000</v>
      </c>
    </row>
    <row r="12" spans="1:3" x14ac:dyDescent="0.25">
      <c r="A12" s="6" t="s">
        <v>5</v>
      </c>
      <c r="B12" s="3"/>
      <c r="C12" s="7"/>
    </row>
    <row r="13" spans="1:3" ht="46.5" customHeight="1" x14ac:dyDescent="0.25">
      <c r="A13" s="8" t="s">
        <v>11</v>
      </c>
      <c r="B13" s="4">
        <v>6000000</v>
      </c>
      <c r="C13" s="9"/>
    </row>
    <row r="14" spans="1:3" ht="45" customHeight="1" x14ac:dyDescent="0.25">
      <c r="A14" s="8" t="s">
        <v>12</v>
      </c>
      <c r="B14" s="5">
        <v>4000000</v>
      </c>
      <c r="C14" s="10"/>
    </row>
    <row r="15" spans="1:3" ht="45" customHeight="1" x14ac:dyDescent="0.25">
      <c r="A15" s="11" t="s">
        <v>1</v>
      </c>
      <c r="B15" s="2"/>
      <c r="C15" s="12">
        <f>+B13+B14</f>
        <v>10000000</v>
      </c>
    </row>
    <row r="16" spans="1:3" x14ac:dyDescent="0.25">
      <c r="A16" s="6" t="s">
        <v>25</v>
      </c>
      <c r="B16" s="3"/>
      <c r="C16" s="7"/>
    </row>
    <row r="17" spans="1:3" ht="45" customHeight="1" x14ac:dyDescent="0.25">
      <c r="A17" s="8" t="s">
        <v>13</v>
      </c>
      <c r="B17" s="4">
        <v>70000000</v>
      </c>
      <c r="C17" s="9"/>
    </row>
    <row r="18" spans="1:3" ht="43.5" customHeight="1" x14ac:dyDescent="0.25">
      <c r="A18" s="8" t="s">
        <v>14</v>
      </c>
      <c r="B18" s="5">
        <v>32000000</v>
      </c>
      <c r="C18" s="10"/>
    </row>
    <row r="19" spans="1:3" ht="45.75" customHeight="1" x14ac:dyDescent="0.25">
      <c r="A19" s="11" t="s">
        <v>1</v>
      </c>
      <c r="B19" s="2"/>
      <c r="C19" s="12">
        <f>+B17+B18</f>
        <v>102000000</v>
      </c>
    </row>
    <row r="20" spans="1:3" x14ac:dyDescent="0.25">
      <c r="A20" s="6" t="s">
        <v>6</v>
      </c>
      <c r="B20" s="3"/>
      <c r="C20" s="7"/>
    </row>
    <row r="21" spans="1:3" ht="45.75" customHeight="1" x14ac:dyDescent="0.25">
      <c r="A21" s="8" t="s">
        <v>15</v>
      </c>
      <c r="B21" s="4">
        <v>24140000</v>
      </c>
      <c r="C21" s="9"/>
    </row>
    <row r="22" spans="1:3" ht="45" customHeight="1" x14ac:dyDescent="0.25">
      <c r="A22" s="8" t="s">
        <v>16</v>
      </c>
      <c r="B22" s="5">
        <v>8100000</v>
      </c>
      <c r="C22" s="10"/>
    </row>
    <row r="23" spans="1:3" ht="45.75" customHeight="1" x14ac:dyDescent="0.25">
      <c r="A23" s="11" t="s">
        <v>1</v>
      </c>
      <c r="B23" s="2"/>
      <c r="C23" s="12">
        <f>+B21+B22</f>
        <v>32240000</v>
      </c>
    </row>
    <row r="24" spans="1:3" x14ac:dyDescent="0.25">
      <c r="A24" s="6" t="s">
        <v>7</v>
      </c>
      <c r="B24" s="3"/>
      <c r="C24" s="7"/>
    </row>
    <row r="25" spans="1:3" ht="45" customHeight="1" x14ac:dyDescent="0.25">
      <c r="A25" s="8" t="s">
        <v>8</v>
      </c>
      <c r="B25" s="4">
        <v>20000000</v>
      </c>
      <c r="C25" s="9"/>
    </row>
    <row r="26" spans="1:3" ht="45.75" customHeight="1" x14ac:dyDescent="0.25">
      <c r="A26" s="8" t="s">
        <v>9</v>
      </c>
      <c r="B26" s="5">
        <v>5000000</v>
      </c>
      <c r="C26" s="10"/>
    </row>
    <row r="27" spans="1:3" ht="45.75" customHeight="1" x14ac:dyDescent="0.25">
      <c r="A27" s="11" t="s">
        <v>1</v>
      </c>
      <c r="B27" s="2"/>
      <c r="C27" s="12">
        <f>+B25+B26</f>
        <v>25000000</v>
      </c>
    </row>
    <row r="28" spans="1:3" x14ac:dyDescent="0.25">
      <c r="A28" s="6" t="s">
        <v>26</v>
      </c>
      <c r="B28" s="3"/>
      <c r="C28" s="7"/>
    </row>
    <row r="29" spans="1:3" ht="45" customHeight="1" x14ac:dyDescent="0.25">
      <c r="A29" s="8" t="s">
        <v>27</v>
      </c>
      <c r="B29" s="4">
        <v>5600000</v>
      </c>
      <c r="C29" s="9"/>
    </row>
    <row r="30" spans="1:3" ht="48" customHeight="1" x14ac:dyDescent="0.25">
      <c r="A30" s="8" t="s">
        <v>28</v>
      </c>
      <c r="B30" s="5">
        <v>2000000</v>
      </c>
      <c r="C30" s="10"/>
    </row>
    <row r="31" spans="1:3" ht="44.25" customHeight="1" x14ac:dyDescent="0.25">
      <c r="A31" s="11" t="s">
        <v>1</v>
      </c>
      <c r="B31" s="2"/>
      <c r="C31" s="12">
        <f>+B29+B30</f>
        <v>7600000</v>
      </c>
    </row>
    <row r="32" spans="1:3" x14ac:dyDescent="0.25">
      <c r="A32" s="6" t="s">
        <v>29</v>
      </c>
      <c r="B32" s="3"/>
      <c r="C32" s="7"/>
    </row>
    <row r="33" spans="1:3" ht="48" customHeight="1" x14ac:dyDescent="0.25">
      <c r="A33" s="8" t="s">
        <v>30</v>
      </c>
      <c r="B33" s="4">
        <v>12000000</v>
      </c>
      <c r="C33" s="9"/>
    </row>
    <row r="34" spans="1:3" ht="48" customHeight="1" x14ac:dyDescent="0.25">
      <c r="A34" s="8" t="s">
        <v>31</v>
      </c>
      <c r="B34" s="5">
        <v>7000000</v>
      </c>
      <c r="C34" s="10"/>
    </row>
    <row r="35" spans="1:3" ht="43.5" customHeight="1" x14ac:dyDescent="0.25">
      <c r="A35" s="11" t="s">
        <v>1</v>
      </c>
      <c r="B35" s="2"/>
      <c r="C35" s="12">
        <f>+B33+B34</f>
        <v>19000000</v>
      </c>
    </row>
    <row r="36" spans="1:3" x14ac:dyDescent="0.25">
      <c r="A36" s="6" t="s">
        <v>32</v>
      </c>
      <c r="B36" s="3"/>
      <c r="C36" s="7"/>
    </row>
    <row r="37" spans="1:3" ht="45" customHeight="1" x14ac:dyDescent="0.25">
      <c r="A37" s="8" t="s">
        <v>33</v>
      </c>
      <c r="B37" s="4">
        <v>4350000</v>
      </c>
      <c r="C37" s="9"/>
    </row>
    <row r="38" spans="1:3" ht="46.5" customHeight="1" x14ac:dyDescent="0.25">
      <c r="A38" s="8" t="s">
        <v>34</v>
      </c>
      <c r="B38" s="5">
        <v>2000000</v>
      </c>
      <c r="C38" s="10"/>
    </row>
    <row r="39" spans="1:3" ht="44.25" customHeight="1" x14ac:dyDescent="0.25">
      <c r="A39" s="11" t="s">
        <v>1</v>
      </c>
      <c r="B39" s="2"/>
      <c r="C39" s="12">
        <f>+B37+B38</f>
        <v>6350000</v>
      </c>
    </row>
    <row r="40" spans="1:3" x14ac:dyDescent="0.25">
      <c r="A40" s="6" t="s">
        <v>35</v>
      </c>
      <c r="B40" s="3"/>
      <c r="C40" s="7"/>
    </row>
    <row r="41" spans="1:3" ht="47.25" customHeight="1" x14ac:dyDescent="0.25">
      <c r="A41" s="8" t="s">
        <v>36</v>
      </c>
      <c r="B41" s="4">
        <v>26250000</v>
      </c>
      <c r="C41" s="9"/>
    </row>
    <row r="42" spans="1:3" ht="47.25" customHeight="1" x14ac:dyDescent="0.25">
      <c r="A42" s="8" t="s">
        <v>37</v>
      </c>
      <c r="B42" s="5">
        <v>5500000</v>
      </c>
      <c r="C42" s="10"/>
    </row>
    <row r="43" spans="1:3" ht="46.5" customHeight="1" x14ac:dyDescent="0.25">
      <c r="A43" s="11" t="s">
        <v>1</v>
      </c>
      <c r="B43" s="2"/>
      <c r="C43" s="12">
        <f>+B41+B42</f>
        <v>31750000</v>
      </c>
    </row>
    <row r="44" spans="1:3" x14ac:dyDescent="0.25">
      <c r="A44" s="6" t="s">
        <v>38</v>
      </c>
      <c r="B44" s="3"/>
      <c r="C44" s="7"/>
    </row>
    <row r="45" spans="1:3" ht="48.75" customHeight="1" x14ac:dyDescent="0.25">
      <c r="A45" s="8" t="s">
        <v>40</v>
      </c>
      <c r="B45" s="4">
        <v>9900000</v>
      </c>
      <c r="C45" s="9"/>
    </row>
    <row r="46" spans="1:3" ht="44.25" customHeight="1" x14ac:dyDescent="0.25">
      <c r="A46" s="8" t="s">
        <v>39</v>
      </c>
      <c r="B46" s="5">
        <v>2000000</v>
      </c>
      <c r="C46" s="10"/>
    </row>
    <row r="47" spans="1:3" ht="45" customHeight="1" x14ac:dyDescent="0.25">
      <c r="A47" s="11" t="s">
        <v>1</v>
      </c>
      <c r="B47" s="2"/>
      <c r="C47" s="12">
        <f>+B45+B46</f>
        <v>11900000</v>
      </c>
    </row>
    <row r="48" spans="1:3" x14ac:dyDescent="0.25">
      <c r="A48" s="6" t="s">
        <v>41</v>
      </c>
      <c r="B48" s="3"/>
      <c r="C48" s="7"/>
    </row>
    <row r="49" spans="1:3" ht="47.25" customHeight="1" x14ac:dyDescent="0.25">
      <c r="A49" s="8" t="s">
        <v>42</v>
      </c>
      <c r="B49" s="4">
        <v>9480000</v>
      </c>
      <c r="C49" s="9"/>
    </row>
    <row r="50" spans="1:3" ht="44.25" customHeight="1" x14ac:dyDescent="0.25">
      <c r="A50" s="8" t="s">
        <v>43</v>
      </c>
      <c r="B50" s="5">
        <v>2000000</v>
      </c>
      <c r="C50" s="10"/>
    </row>
    <row r="51" spans="1:3" ht="45" customHeight="1" x14ac:dyDescent="0.25">
      <c r="A51" s="11" t="s">
        <v>1</v>
      </c>
      <c r="B51" s="2"/>
      <c r="C51" s="12">
        <f>+B49+B50</f>
        <v>11480000</v>
      </c>
    </row>
    <row r="52" spans="1:3" x14ac:dyDescent="0.25">
      <c r="A52" s="6" t="s">
        <v>44</v>
      </c>
      <c r="B52" s="3"/>
      <c r="C52" s="7"/>
    </row>
    <row r="53" spans="1:3" ht="48" customHeight="1" x14ac:dyDescent="0.25">
      <c r="A53" s="8" t="s">
        <v>45</v>
      </c>
      <c r="B53" s="4">
        <v>16580000</v>
      </c>
      <c r="C53" s="9"/>
    </row>
    <row r="54" spans="1:3" ht="44.25" customHeight="1" x14ac:dyDescent="0.25">
      <c r="A54" s="8" t="s">
        <v>46</v>
      </c>
      <c r="B54" s="5">
        <v>15000000</v>
      </c>
      <c r="C54" s="10"/>
    </row>
    <row r="55" spans="1:3" ht="44.25" customHeight="1" x14ac:dyDescent="0.25">
      <c r="A55" s="11" t="s">
        <v>1</v>
      </c>
      <c r="B55" s="2"/>
      <c r="C55" s="12">
        <f>+B53+B54</f>
        <v>31580000</v>
      </c>
    </row>
    <row r="56" spans="1:3" x14ac:dyDescent="0.25">
      <c r="A56" s="6" t="s">
        <v>47</v>
      </c>
      <c r="B56" s="3"/>
      <c r="C56" s="7"/>
    </row>
    <row r="57" spans="1:3" ht="45" customHeight="1" x14ac:dyDescent="0.25">
      <c r="A57" s="8" t="s">
        <v>48</v>
      </c>
      <c r="B57" s="4">
        <v>10000000</v>
      </c>
      <c r="C57" s="9"/>
    </row>
    <row r="58" spans="1:3" ht="44.25" customHeight="1" x14ac:dyDescent="0.25">
      <c r="A58" s="8" t="s">
        <v>49</v>
      </c>
      <c r="B58" s="5">
        <v>4000000</v>
      </c>
      <c r="C58" s="10"/>
    </row>
    <row r="59" spans="1:3" ht="43.5" customHeight="1" x14ac:dyDescent="0.25">
      <c r="A59" s="11" t="s">
        <v>1</v>
      </c>
      <c r="B59" s="2"/>
      <c r="C59" s="12">
        <f>+B57+B58</f>
        <v>14000000</v>
      </c>
    </row>
    <row r="60" spans="1:3" x14ac:dyDescent="0.25">
      <c r="A60" s="6" t="s">
        <v>50</v>
      </c>
      <c r="B60" s="3"/>
      <c r="C60" s="7"/>
    </row>
    <row r="61" spans="1:3" ht="46.5" customHeight="1" x14ac:dyDescent="0.25">
      <c r="A61" s="8" t="s">
        <v>51</v>
      </c>
      <c r="B61" s="4">
        <v>9870000</v>
      </c>
      <c r="C61" s="9"/>
    </row>
    <row r="62" spans="1:3" ht="46.5" customHeight="1" x14ac:dyDescent="0.25">
      <c r="A62" s="8" t="s">
        <v>52</v>
      </c>
      <c r="B62" s="5">
        <v>3500000</v>
      </c>
      <c r="C62" s="10"/>
    </row>
    <row r="63" spans="1:3" ht="45.75" customHeight="1" x14ac:dyDescent="0.25">
      <c r="A63" s="11" t="s">
        <v>1</v>
      </c>
      <c r="B63" s="2"/>
      <c r="C63" s="12">
        <f>+B61+B62</f>
        <v>13370000</v>
      </c>
    </row>
    <row r="64" spans="1:3" x14ac:dyDescent="0.25">
      <c r="A64" s="6" t="s">
        <v>53</v>
      </c>
      <c r="B64" s="3"/>
      <c r="C64" s="7"/>
    </row>
    <row r="65" spans="1:3" ht="48" customHeight="1" x14ac:dyDescent="0.25">
      <c r="A65" s="8" t="s">
        <v>54</v>
      </c>
      <c r="B65" s="4">
        <v>16500000</v>
      </c>
      <c r="C65" s="9"/>
    </row>
    <row r="66" spans="1:3" ht="48.75" customHeight="1" x14ac:dyDescent="0.25">
      <c r="A66" s="8" t="s">
        <v>55</v>
      </c>
      <c r="B66" s="5">
        <v>5500000</v>
      </c>
      <c r="C66" s="10"/>
    </row>
    <row r="67" spans="1:3" ht="42.75" customHeight="1" x14ac:dyDescent="0.25">
      <c r="A67" s="11" t="s">
        <v>1</v>
      </c>
      <c r="B67" s="2"/>
      <c r="C67" s="12">
        <f>+B65+B66</f>
        <v>22000000</v>
      </c>
    </row>
    <row r="68" spans="1:3" x14ac:dyDescent="0.25">
      <c r="A68" s="6" t="s">
        <v>56</v>
      </c>
      <c r="B68" s="3"/>
      <c r="C68" s="7"/>
    </row>
    <row r="69" spans="1:3" ht="45" customHeight="1" x14ac:dyDescent="0.25">
      <c r="A69" s="8" t="s">
        <v>57</v>
      </c>
      <c r="B69" s="4">
        <v>37001000</v>
      </c>
      <c r="C69" s="9"/>
    </row>
    <row r="70" spans="1:3" ht="48" customHeight="1" x14ac:dyDescent="0.25">
      <c r="A70" s="8" t="s">
        <v>58</v>
      </c>
      <c r="B70" s="5">
        <v>50100000</v>
      </c>
      <c r="C70" s="10"/>
    </row>
    <row r="71" spans="1:3" ht="44.25" customHeight="1" x14ac:dyDescent="0.25">
      <c r="A71" s="11" t="s">
        <v>1</v>
      </c>
      <c r="B71" s="2"/>
      <c r="C71" s="12">
        <f>+B69+B70</f>
        <v>87101000</v>
      </c>
    </row>
    <row r="72" spans="1:3" x14ac:dyDescent="0.25">
      <c r="A72" s="6" t="s">
        <v>59</v>
      </c>
      <c r="B72" s="3"/>
      <c r="C72" s="7"/>
    </row>
    <row r="73" spans="1:3" ht="45.75" customHeight="1" x14ac:dyDescent="0.25">
      <c r="A73" s="8" t="s">
        <v>60</v>
      </c>
      <c r="B73" s="4">
        <v>8000000</v>
      </c>
      <c r="C73" s="9"/>
    </row>
    <row r="74" spans="1:3" ht="47.25" customHeight="1" x14ac:dyDescent="0.25">
      <c r="A74" s="11" t="s">
        <v>1</v>
      </c>
      <c r="B74" s="2"/>
      <c r="C74" s="12">
        <f>+B73</f>
        <v>8000000</v>
      </c>
    </row>
    <row r="75" spans="1:3" x14ac:dyDescent="0.25">
      <c r="A75" s="6" t="s">
        <v>61</v>
      </c>
      <c r="B75" s="3"/>
      <c r="C75" s="7"/>
    </row>
    <row r="76" spans="1:3" ht="48" customHeight="1" x14ac:dyDescent="0.25">
      <c r="A76" s="8" t="s">
        <v>62</v>
      </c>
      <c r="B76" s="4">
        <v>14000000</v>
      </c>
      <c r="C76" s="9"/>
    </row>
    <row r="77" spans="1:3" ht="45" customHeight="1" thickBot="1" x14ac:dyDescent="0.3">
      <c r="A77" s="13" t="s">
        <v>1</v>
      </c>
      <c r="B77" s="14"/>
      <c r="C77" s="15">
        <f>+B76</f>
        <v>14000000</v>
      </c>
    </row>
    <row r="78" spans="1:3" ht="28.5" customHeight="1" thickBot="1" x14ac:dyDescent="0.3">
      <c r="A78" s="16" t="s">
        <v>10</v>
      </c>
      <c r="B78" s="17"/>
      <c r="C78" s="18">
        <f>+SUM(C9:C77)</f>
        <v>497821000</v>
      </c>
    </row>
    <row r="80" spans="1:3" ht="19.5" customHeight="1" x14ac:dyDescent="0.25">
      <c r="A80" s="26" t="s">
        <v>22</v>
      </c>
      <c r="B80" s="26"/>
    </row>
    <row r="81" spans="1:2" ht="20.25" customHeight="1" thickBot="1" x14ac:dyDescent="0.3">
      <c r="A81" s="26"/>
      <c r="B81" s="26"/>
    </row>
    <row r="82" spans="1:2" ht="23.25" customHeight="1" x14ac:dyDescent="0.25">
      <c r="A82" s="19" t="s">
        <v>17</v>
      </c>
      <c r="B82" s="20">
        <f>+B9+B13+B17+B21+B25+B29+B33+B37+B41+B45+B49+B53+B57+B61+B65</f>
        <v>282420000</v>
      </c>
    </row>
    <row r="83" spans="1:2" ht="23.25" customHeight="1" x14ac:dyDescent="0.25">
      <c r="A83" s="21" t="s">
        <v>18</v>
      </c>
      <c r="B83" s="22">
        <f>+B10+B14+B18+B22+B26+B30+B34+B38+B42+B46+B50+B54+B58+B62+B66</f>
        <v>106300000</v>
      </c>
    </row>
    <row r="84" spans="1:2" ht="24.75" customHeight="1" x14ac:dyDescent="0.25">
      <c r="A84" s="21" t="s">
        <v>19</v>
      </c>
      <c r="B84" s="22">
        <f>+C71</f>
        <v>87101000</v>
      </c>
    </row>
    <row r="85" spans="1:2" ht="23.25" customHeight="1" x14ac:dyDescent="0.25">
      <c r="A85" s="21" t="s">
        <v>20</v>
      </c>
      <c r="B85" s="22">
        <f>+C74</f>
        <v>8000000</v>
      </c>
    </row>
    <row r="86" spans="1:2" ht="23.25" customHeight="1" thickBot="1" x14ac:dyDescent="0.3">
      <c r="A86" s="23" t="s">
        <v>23</v>
      </c>
      <c r="B86" s="24">
        <f>+C77</f>
        <v>14000000</v>
      </c>
    </row>
    <row r="87" spans="1:2" ht="23.25" customHeight="1" thickBot="1" x14ac:dyDescent="0.3">
      <c r="A87" s="25" t="s">
        <v>21</v>
      </c>
      <c r="B87" s="18">
        <f>+SUM(B82:B86)</f>
        <v>497821000</v>
      </c>
    </row>
  </sheetData>
  <mergeCells count="5">
    <mergeCell ref="A80:B81"/>
    <mergeCell ref="A7:C7"/>
    <mergeCell ref="A4:C4"/>
    <mergeCell ref="A5:C5"/>
    <mergeCell ref="A2:C2"/>
  </mergeCells>
  <pageMargins left="0.70866141732283472" right="0.70866141732283472" top="0.74803149606299213" bottom="0.74803149606299213" header="0.31496062992125984" footer="0.31496062992125984"/>
  <pageSetup paperSize="5" scale="87" fitToHeight="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Hoja3</vt:lpstr>
      <vt:lpstr>Hoja3!Área_de_impresión</vt:lpstr>
      <vt:lpstr>Hoja3!Títulos_a_imprimir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FINANZAS-5</dc:creator>
  <cp:lastModifiedBy>CONCEJO-1</cp:lastModifiedBy>
  <cp:lastPrinted>2021-12-06T13:48:45Z</cp:lastPrinted>
  <dcterms:created xsi:type="dcterms:W3CDTF">2020-11-30T13:11:26Z</dcterms:created>
  <dcterms:modified xsi:type="dcterms:W3CDTF">2021-12-06T13:49:45Z</dcterms:modified>
</cp:coreProperties>
</file>