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embeddings/oleObject1.bin" ContentType="application/vnd.openxmlformats-officedocument.oleObject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CONCEJO-1\Desktop\ORDENANZAS\Ord_2025\"/>
    </mc:Choice>
  </mc:AlternateContent>
  <bookViews>
    <workbookView xWindow="0" yWindow="0" windowWidth="20490" windowHeight="9915" activeTab="1"/>
  </bookViews>
  <sheets>
    <sheet name="escala abr, may, jun  y ago 25" sheetId="1" r:id="rId1"/>
    <sheet name="anexo" sheetId="4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9" i="1" l="1"/>
  <c r="D12" i="1"/>
  <c r="E12" i="1" s="1"/>
  <c r="F12" i="1" s="1"/>
  <c r="G12" i="1" s="1"/>
  <c r="E29" i="1"/>
  <c r="F29" i="1" s="1"/>
  <c r="G29" i="1" s="1"/>
  <c r="D11" i="1"/>
  <c r="E11" i="1" s="1"/>
  <c r="F11" i="1" s="1"/>
  <c r="G11" i="1" s="1"/>
  <c r="D13" i="1" l="1"/>
  <c r="E13" i="1" s="1"/>
  <c r="F13" i="1" s="1"/>
  <c r="G13" i="1" s="1"/>
  <c r="D14" i="1"/>
  <c r="E14" i="1" s="1"/>
  <c r="F14" i="1" s="1"/>
  <c r="G14" i="1" s="1"/>
  <c r="D15" i="1"/>
  <c r="E15" i="1" s="1"/>
  <c r="F15" i="1" s="1"/>
  <c r="G15" i="1" s="1"/>
  <c r="D16" i="1"/>
  <c r="E16" i="1" s="1"/>
  <c r="F16" i="1" s="1"/>
  <c r="G16" i="1" s="1"/>
  <c r="D17" i="1"/>
  <c r="E17" i="1" s="1"/>
  <c r="F17" i="1" s="1"/>
  <c r="G17" i="1" s="1"/>
  <c r="D18" i="1"/>
  <c r="E18" i="1" s="1"/>
  <c r="F18" i="1" s="1"/>
  <c r="G18" i="1" s="1"/>
  <c r="D19" i="1"/>
  <c r="E19" i="1" s="1"/>
  <c r="F19" i="1" s="1"/>
  <c r="G19" i="1" s="1"/>
  <c r="D20" i="1"/>
  <c r="E20" i="1" s="1"/>
  <c r="F20" i="1" s="1"/>
  <c r="G20" i="1" s="1"/>
  <c r="D21" i="1"/>
  <c r="E21" i="1" s="1"/>
  <c r="F21" i="1" s="1"/>
  <c r="G21" i="1" s="1"/>
  <c r="D22" i="1"/>
  <c r="E22" i="1" s="1"/>
  <c r="F22" i="1" s="1"/>
  <c r="G22" i="1" s="1"/>
  <c r="D23" i="1"/>
  <c r="E23" i="1" s="1"/>
  <c r="F23" i="1" s="1"/>
  <c r="G23" i="1" s="1"/>
  <c r="D24" i="1"/>
  <c r="E24" i="1" s="1"/>
  <c r="F24" i="1" s="1"/>
  <c r="G24" i="1" s="1"/>
  <c r="D25" i="1"/>
  <c r="E25" i="1" s="1"/>
  <c r="F25" i="1" s="1"/>
  <c r="G25" i="1" s="1"/>
  <c r="D26" i="1"/>
  <c r="E26" i="1" s="1"/>
  <c r="F26" i="1" s="1"/>
  <c r="G26" i="1" s="1"/>
  <c r="D27" i="1"/>
  <c r="E27" i="1" s="1"/>
  <c r="F27" i="1" s="1"/>
  <c r="G27" i="1" s="1"/>
  <c r="D28" i="1"/>
  <c r="E28" i="1" s="1"/>
  <c r="F28" i="1" s="1"/>
  <c r="G28" i="1" s="1"/>
  <c r="D30" i="1"/>
  <c r="E30" i="1" s="1"/>
  <c r="F30" i="1" s="1"/>
  <c r="G30" i="1" s="1"/>
  <c r="D31" i="1"/>
  <c r="E31" i="1" s="1"/>
  <c r="F31" i="1" s="1"/>
  <c r="G31" i="1" s="1"/>
  <c r="D32" i="1"/>
  <c r="E32" i="1" s="1"/>
  <c r="F32" i="1" s="1"/>
  <c r="G32" i="1" s="1"/>
  <c r="D33" i="1"/>
  <c r="E33" i="1" s="1"/>
  <c r="F33" i="1" s="1"/>
  <c r="G33" i="1" s="1"/>
  <c r="D34" i="1"/>
  <c r="E34" i="1" s="1"/>
  <c r="F34" i="1" s="1"/>
  <c r="G34" i="1" s="1"/>
</calcChain>
</file>

<file path=xl/sharedStrings.xml><?xml version="1.0" encoding="utf-8"?>
<sst xmlns="http://schemas.openxmlformats.org/spreadsheetml/2006/main" count="39" uniqueCount="33">
  <si>
    <t>MUNICIPALIDAD DE LA CIUDAD DE BELL VILLE</t>
  </si>
  <si>
    <t>ESCALA SALARIAL</t>
  </si>
  <si>
    <t>I-PERSONAL PERMANENTE -</t>
  </si>
  <si>
    <t>Categoría</t>
  </si>
  <si>
    <t>Básico</t>
  </si>
  <si>
    <t xml:space="preserve"> </t>
  </si>
  <si>
    <t>II- PERSONAL JORNALIZADO</t>
  </si>
  <si>
    <t>El escalafón de la categoría número uno (01) será aplicado a la liquidación de haberes</t>
  </si>
  <si>
    <t xml:space="preserve">del personal jornalizado, conforme al procedimiento de la legislación vigente reglamentado </t>
  </si>
  <si>
    <t>por Decreto Nº 176-2010.-</t>
  </si>
  <si>
    <t xml:space="preserve">III-PERSONAL CONTRATADO </t>
  </si>
  <si>
    <t>ANEXO I</t>
  </si>
  <si>
    <t>1 -</t>
  </si>
  <si>
    <t>ASISTENCIA PERFECTA Y PUNTUALIDAD</t>
  </si>
  <si>
    <t xml:space="preserve">ASISTENCIA PERFECTA / PUNTUALIDAD percibirá un Monto Adicional </t>
  </si>
  <si>
    <t>Básico  Aumento 5%</t>
  </si>
  <si>
    <t>Básico  Aumento 4%</t>
  </si>
  <si>
    <t>Básico  Aum 2%</t>
  </si>
  <si>
    <t xml:space="preserve">A partir del 01 de abril de 2025, se incrementará al personal contratado municipal, el </t>
  </si>
  <si>
    <t xml:space="preserve">5 %  sobre la  asignación básica correspondiente al mes febrero 2025. </t>
  </si>
  <si>
    <t xml:space="preserve">A partir del 01 de mayo de 2025, se incrementará al personal contratado municipal, el </t>
  </si>
  <si>
    <t xml:space="preserve">4 %  sobre la  asignación básica correspondiente al mes abril 2025. </t>
  </si>
  <si>
    <t xml:space="preserve">A partir del 01 de junio de 2025, se incrementará al personal contratado municipal, el </t>
  </si>
  <si>
    <t xml:space="preserve">2 %  sobre la  asignación básica correspondiente al mes mayo 2025. </t>
  </si>
  <si>
    <t xml:space="preserve">A partir del 01 de agosto de 2025, se incrementará al personal contratado municipal, el </t>
  </si>
  <si>
    <t xml:space="preserve">2 %  sobre la  asignación básica correspondiente al mes junio 2025. </t>
  </si>
  <si>
    <t xml:space="preserve">                                                 Oficina de Recursos Humanos, 21 de abril de 2025.-</t>
  </si>
  <si>
    <t>REFRIGERIO</t>
  </si>
  <si>
    <t xml:space="preserve">en conceto de REFRIGERIO, percibirá un Monto Adicional No Remunerativo </t>
  </si>
  <si>
    <t xml:space="preserve">A  partir del  01 de  abril de 2025, el personal municipal  </t>
  </si>
  <si>
    <t>de pesos Quince Mil ($ 20.000).-</t>
  </si>
  <si>
    <t>A  partir del  01 de  abril de 2025, el personal municipal  en concepto de</t>
  </si>
  <si>
    <t>No Remunerativo de pesos veinticinco Mil ($ 35.000).-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</si>
</sst>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&quot;$&quot;\ * #,##0.00_-;\-&quot;$&quot;\ * #,##0.00_-;_-&quot;$&quot;\ * &quot;-&quot;??_-;_-@_-"/>
  </numFmts>
  <fonts count="2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Arial Black"/>
      <family val="2"/>
    </font>
    <font>
      <sz val="8"/>
      <color rgb="FFFF0000"/>
      <name val="Arial Black"/>
      <family val="2"/>
    </font>
    <font>
      <sz val="14"/>
      <color theme="1"/>
      <name val="Arial Black"/>
      <family val="2"/>
    </font>
    <font>
      <sz val="8"/>
      <color theme="1"/>
      <name val="Arial Rounded MT Bold"/>
      <family val="2"/>
    </font>
    <font>
      <sz val="8"/>
      <color rgb="FFFF0000"/>
      <name val="Arial Rounded MT Bold"/>
      <family val="2"/>
    </font>
    <font>
      <sz val="14"/>
      <color theme="1"/>
      <name val="Arial Rounded MT Bold"/>
      <family val="2"/>
    </font>
    <font>
      <b/>
      <sz val="12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4"/>
      <color rgb="FFFF0000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2"/>
      <color rgb="FFFF0000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rgb="FFFF0000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4"/>
      <color theme="0"/>
      <name val="Calibri"/>
      <family val="2"/>
      <scheme val="minor"/>
    </font>
    <font>
      <sz val="10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b/>
      <u/>
      <sz val="11"/>
      <color theme="1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5">
    <xf numFmtId="0" fontId="0" fillId="0" borderId="0" xfId="0"/>
    <xf numFmtId="0" fontId="0" fillId="0" borderId="0" xfId="0" applyAlignment="1">
      <alignment horizontal="center"/>
    </xf>
    <xf numFmtId="4" fontId="2" fillId="0" borderId="0" xfId="0" applyNumberFormat="1" applyFont="1"/>
    <xf numFmtId="0" fontId="5" fillId="0" borderId="0" xfId="0" applyFont="1"/>
    <xf numFmtId="0" fontId="0" fillId="0" borderId="0" xfId="0" applyAlignment="1">
      <alignment horizontal="right"/>
    </xf>
    <xf numFmtId="0" fontId="6" fillId="0" borderId="0" xfId="0" applyFont="1" applyAlignment="1">
      <alignment horizontal="left"/>
    </xf>
    <xf numFmtId="4" fontId="7" fillId="0" borderId="0" xfId="0" applyNumberFormat="1" applyFont="1"/>
    <xf numFmtId="0" fontId="8" fillId="0" borderId="0" xfId="0" applyFont="1"/>
    <xf numFmtId="0" fontId="9" fillId="0" borderId="0" xfId="0" applyFont="1" applyAlignment="1">
      <alignment horizontal="left"/>
    </xf>
    <xf numFmtId="4" fontId="10" fillId="0" borderId="0" xfId="0" applyNumberFormat="1" applyFont="1"/>
    <xf numFmtId="0" fontId="11" fillId="0" borderId="0" xfId="0" applyFont="1"/>
    <xf numFmtId="0" fontId="12" fillId="0" borderId="0" xfId="0" applyFont="1"/>
    <xf numFmtId="0" fontId="13" fillId="0" borderId="0" xfId="0" applyFont="1" applyAlignment="1">
      <alignment horizontal="left"/>
    </xf>
    <xf numFmtId="4" fontId="14" fillId="0" borderId="0" xfId="0" applyNumberFormat="1" applyFont="1"/>
    <xf numFmtId="0" fontId="15" fillId="0" borderId="0" xfId="0" applyFont="1"/>
    <xf numFmtId="0" fontId="12" fillId="0" borderId="0" xfId="0" applyFont="1" applyAlignment="1">
      <alignment horizontal="center"/>
    </xf>
    <xf numFmtId="4" fontId="16" fillId="0" borderId="0" xfId="0" applyNumberFormat="1" applyFont="1"/>
    <xf numFmtId="0" fontId="15" fillId="0" borderId="0" xfId="0" applyFont="1" applyAlignment="1">
      <alignment horizontal="left"/>
    </xf>
    <xf numFmtId="0" fontId="3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0" fillId="0" borderId="1" xfId="0" applyBorder="1" applyAlignment="1">
      <alignment horizontal="center"/>
    </xf>
    <xf numFmtId="0" fontId="3" fillId="0" borderId="0" xfId="0" applyFont="1" applyBorder="1" applyAlignment="1">
      <alignment horizontal="center"/>
    </xf>
    <xf numFmtId="4" fontId="18" fillId="0" borderId="0" xfId="0" applyNumberFormat="1" applyFont="1" applyBorder="1"/>
    <xf numFmtId="4" fontId="19" fillId="0" borderId="0" xfId="0" applyNumberFormat="1" applyFont="1" applyBorder="1"/>
    <xf numFmtId="0" fontId="0" fillId="0" borderId="0" xfId="0" applyFont="1" applyAlignment="1">
      <alignment horizontal="left"/>
    </xf>
    <xf numFmtId="4" fontId="2" fillId="0" borderId="0" xfId="0" applyNumberFormat="1" applyFont="1" applyAlignment="1">
      <alignment horizontal="left"/>
    </xf>
    <xf numFmtId="0" fontId="0" fillId="0" borderId="0" xfId="0" applyFont="1"/>
    <xf numFmtId="4" fontId="20" fillId="0" borderId="0" xfId="0" applyNumberFormat="1" applyFont="1" applyAlignment="1">
      <alignment horizontal="left"/>
    </xf>
    <xf numFmtId="0" fontId="19" fillId="0" borderId="0" xfId="0" applyFont="1" applyAlignment="1">
      <alignment horizontal="left"/>
    </xf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4" fontId="14" fillId="0" borderId="0" xfId="0" applyNumberFormat="1" applyFont="1" applyAlignment="1">
      <alignment horizontal="left"/>
    </xf>
    <xf numFmtId="0" fontId="0" fillId="0" borderId="0" xfId="0"/>
    <xf numFmtId="4" fontId="0" fillId="0" borderId="0" xfId="0" applyNumberFormat="1"/>
    <xf numFmtId="0" fontId="15" fillId="0" borderId="0" xfId="0" applyFont="1"/>
    <xf numFmtId="0" fontId="0" fillId="0" borderId="0" xfId="0" applyAlignment="1">
      <alignment horizontal="center"/>
    </xf>
    <xf numFmtId="0" fontId="12" fillId="0" borderId="0" xfId="0" applyFont="1"/>
    <xf numFmtId="4" fontId="19" fillId="0" borderId="1" xfId="0" applyNumberFormat="1" applyFont="1" applyBorder="1"/>
    <xf numFmtId="17" fontId="15" fillId="0" borderId="1" xfId="0" applyNumberFormat="1" applyFont="1" applyBorder="1" applyAlignment="1">
      <alignment horizontal="center"/>
    </xf>
    <xf numFmtId="0" fontId="0" fillId="0" borderId="0" xfId="0" applyFont="1"/>
    <xf numFmtId="4" fontId="17" fillId="0" borderId="1" xfId="0" applyNumberFormat="1" applyFont="1" applyBorder="1" applyAlignment="1">
      <alignment horizontal="center"/>
    </xf>
    <xf numFmtId="4" fontId="22" fillId="0" borderId="0" xfId="0" applyNumberFormat="1" applyFont="1"/>
    <xf numFmtId="4" fontId="4" fillId="0" borderId="0" xfId="0" applyNumberFormat="1" applyFont="1" applyAlignment="1">
      <alignment horizontal="left"/>
    </xf>
    <xf numFmtId="4" fontId="22" fillId="0" borderId="0" xfId="0" applyNumberFormat="1" applyFont="1" applyAlignment="1">
      <alignment horizontal="left"/>
    </xf>
    <xf numFmtId="4" fontId="4" fillId="0" borderId="0" xfId="0" applyNumberFormat="1" applyFont="1"/>
    <xf numFmtId="0" fontId="0" fillId="0" borderId="0" xfId="0" applyBorder="1"/>
    <xf numFmtId="4" fontId="21" fillId="0" borderId="1" xfId="0" applyNumberFormat="1" applyFont="1" applyBorder="1" applyAlignment="1">
      <alignment horizontal="center"/>
    </xf>
    <xf numFmtId="17" fontId="4" fillId="0" borderId="1" xfId="0" applyNumberFormat="1" applyFont="1" applyBorder="1" applyAlignment="1">
      <alignment horizontal="center"/>
    </xf>
    <xf numFmtId="4" fontId="23" fillId="0" borderId="1" xfId="0" applyNumberFormat="1" applyFont="1" applyBorder="1"/>
    <xf numFmtId="0" fontId="24" fillId="0" borderId="0" xfId="0" applyFont="1"/>
    <xf numFmtId="0" fontId="25" fillId="0" borderId="0" xfId="0" applyFont="1"/>
    <xf numFmtId="0" fontId="3" fillId="0" borderId="0" xfId="0" applyFont="1"/>
    <xf numFmtId="0" fontId="26" fillId="0" borderId="0" xfId="0" applyFont="1"/>
    <xf numFmtId="0" fontId="27" fillId="0" borderId="0" xfId="0" applyFont="1"/>
    <xf numFmtId="4" fontId="19" fillId="0" borderId="0" xfId="0" applyNumberFormat="1" applyFont="1" applyFill="1" applyBorder="1"/>
  </cellXfs>
  <cellStyles count="2">
    <cellStyle name="Moneda 2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9</xdr:col>
          <xdr:colOff>28575</xdr:colOff>
          <xdr:row>0</xdr:row>
          <xdr:rowOff>0</xdr:rowOff>
        </xdr:from>
        <xdr:to>
          <xdr:col>9</xdr:col>
          <xdr:colOff>447675</xdr:colOff>
          <xdr:row>1</xdr:row>
          <xdr:rowOff>238125</xdr:rowOff>
        </xdr:to>
        <xdr:sp macro="" textlink="">
          <xdr:nvSpPr>
            <xdr:cNvPr id="1031" name="Object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sp>
        <xdr:clientData/>
      </xdr:twoCellAnchor>
    </mc:Choice>
    <mc:Fallback/>
  </mc:AlternateContent>
  <xdr:twoCellAnchor editAs="oneCell">
    <xdr:from>
      <xdr:col>0</xdr:col>
      <xdr:colOff>0</xdr:colOff>
      <xdr:row>0</xdr:row>
      <xdr:rowOff>0</xdr:rowOff>
    </xdr:from>
    <xdr:to>
      <xdr:col>0</xdr:col>
      <xdr:colOff>485775</xdr:colOff>
      <xdr:row>1</xdr:row>
      <xdr:rowOff>228600</xdr:rowOff>
    </xdr:to>
    <xdr:pic>
      <xdr:nvPicPr>
        <xdr:cNvPr id="4" name="Imagen 3" descr="C:\Users\PERSONAL-1\AppData\Local\Packages\Microsoft.Windows.Photos_8wekyb3d8bbwe\TempState\ShareServiceTempFolder\MUNICIPALIDAD-VER_PNG.jpe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0" y="0"/>
          <a:ext cx="485775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66675</xdr:colOff>
      <xdr:row>0</xdr:row>
      <xdr:rowOff>104775</xdr:rowOff>
    </xdr:from>
    <xdr:to>
      <xdr:col>0</xdr:col>
      <xdr:colOff>619125</xdr:colOff>
      <xdr:row>3</xdr:row>
      <xdr:rowOff>0</xdr:rowOff>
    </xdr:to>
    <xdr:pic>
      <xdr:nvPicPr>
        <xdr:cNvPr id="4" name="Imagen 3" descr="C:\Users\PERSONAL-1\AppData\Local\Packages\Microsoft.Windows.Photos_8wekyb3d8bbwe\TempState\ShareServiceTempFolder\MUNICIPALIDAD-VER_PNG.jpeg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6675" y="104775"/>
          <a:ext cx="552450" cy="46672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image" Target="../media/image1.emf"/><Relationship Id="rId4" Type="http://schemas.openxmlformats.org/officeDocument/2006/relationships/oleObject" Target="../embeddings/oleObject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I69"/>
  <sheetViews>
    <sheetView workbookViewId="0">
      <selection activeCell="F10" sqref="F10"/>
    </sheetView>
  </sheetViews>
  <sheetFormatPr baseColWidth="10" defaultRowHeight="15" x14ac:dyDescent="0.25"/>
  <cols>
    <col min="1" max="1" width="7.5703125" customWidth="1"/>
    <col min="3" max="3" width="11.28515625" bestFit="1" customWidth="1"/>
    <col min="4" max="5" width="17.85546875" customWidth="1"/>
    <col min="6" max="7" width="17.85546875" style="32" customWidth="1"/>
    <col min="8" max="8" width="13" bestFit="1" customWidth="1"/>
  </cols>
  <sheetData>
    <row r="1" spans="1:9" ht="18.75" x14ac:dyDescent="0.3">
      <c r="B1" s="1"/>
      <c r="C1" s="2"/>
      <c r="D1" s="3"/>
    </row>
    <row r="2" spans="1:9" ht="22.5" x14ac:dyDescent="0.45">
      <c r="A2" s="4"/>
      <c r="B2" s="5" t="s">
        <v>0</v>
      </c>
      <c r="C2" s="6"/>
      <c r="D2" s="7"/>
    </row>
    <row r="3" spans="1:9" ht="18" x14ac:dyDescent="0.25">
      <c r="A3" s="4"/>
      <c r="B3" s="8"/>
      <c r="C3" s="9"/>
      <c r="D3" s="10"/>
    </row>
    <row r="4" spans="1:9" ht="18" x14ac:dyDescent="0.25">
      <c r="A4" s="4"/>
      <c r="B4" s="8"/>
      <c r="C4" s="9"/>
      <c r="D4" s="10"/>
    </row>
    <row r="5" spans="1:9" ht="18.75" x14ac:dyDescent="0.3">
      <c r="A5" s="11"/>
      <c r="B5" s="12" t="s">
        <v>1</v>
      </c>
      <c r="C5" s="13"/>
      <c r="D5" s="14"/>
      <c r="E5" s="11"/>
      <c r="F5" s="36"/>
      <c r="G5" s="36"/>
    </row>
    <row r="6" spans="1:9" ht="18.75" x14ac:dyDescent="0.3">
      <c r="A6" s="11"/>
      <c r="B6" s="15"/>
      <c r="C6" s="16"/>
      <c r="D6" s="14"/>
      <c r="E6" s="11"/>
      <c r="F6" s="36"/>
      <c r="G6" s="36"/>
    </row>
    <row r="7" spans="1:9" ht="18.75" x14ac:dyDescent="0.3">
      <c r="A7" s="11"/>
      <c r="B7" s="17" t="s">
        <v>2</v>
      </c>
      <c r="C7" s="16"/>
      <c r="D7" s="14"/>
      <c r="E7" s="11"/>
      <c r="F7" s="36"/>
      <c r="G7" s="36"/>
    </row>
    <row r="8" spans="1:9" ht="18.75" x14ac:dyDescent="0.3">
      <c r="B8" s="1"/>
      <c r="C8" s="2"/>
      <c r="D8" s="3"/>
    </row>
    <row r="9" spans="1:9" x14ac:dyDescent="0.25">
      <c r="A9" s="18"/>
      <c r="B9" s="19" t="s">
        <v>3</v>
      </c>
      <c r="C9" s="46" t="s">
        <v>4</v>
      </c>
      <c r="D9" s="40" t="s">
        <v>15</v>
      </c>
      <c r="E9" s="40" t="s">
        <v>16</v>
      </c>
      <c r="F9" s="40" t="s">
        <v>17</v>
      </c>
      <c r="G9" s="40" t="s">
        <v>17</v>
      </c>
      <c r="H9" s="45"/>
    </row>
    <row r="10" spans="1:9" ht="18.75" x14ac:dyDescent="0.3">
      <c r="A10" s="1"/>
      <c r="B10" s="20"/>
      <c r="C10" s="47">
        <v>45689</v>
      </c>
      <c r="D10" s="38">
        <v>45748</v>
      </c>
      <c r="E10" s="38">
        <v>45778</v>
      </c>
      <c r="F10" s="38">
        <v>45809</v>
      </c>
      <c r="G10" s="38">
        <v>45870</v>
      </c>
      <c r="H10" s="45"/>
    </row>
    <row r="11" spans="1:9" ht="15.75" x14ac:dyDescent="0.25">
      <c r="B11" s="19">
        <v>24</v>
      </c>
      <c r="C11" s="48">
        <v>1266100.2863639593</v>
      </c>
      <c r="D11" s="37">
        <f>+(C11*5/100)+C11</f>
        <v>1329405.3006821573</v>
      </c>
      <c r="E11" s="37">
        <f>+(D11*4/100)+D11</f>
        <v>1382581.5127094435</v>
      </c>
      <c r="F11" s="37">
        <f>+(E11*2/100)+E11</f>
        <v>1410233.1429636322</v>
      </c>
      <c r="G11" s="37">
        <f>+(F11*2/100)+F11</f>
        <v>1438437.8058229049</v>
      </c>
      <c r="H11" s="54"/>
      <c r="I11" s="33"/>
    </row>
    <row r="12" spans="1:9" ht="15.75" x14ac:dyDescent="0.25">
      <c r="B12" s="19">
        <v>23</v>
      </c>
      <c r="C12" s="48">
        <v>1203555.6961336171</v>
      </c>
      <c r="D12" s="37">
        <f>+(C12*5/100)+C12</f>
        <v>1263733.4809402979</v>
      </c>
      <c r="E12" s="37">
        <f t="shared" ref="E12:E34" si="0">+(D12*4/100)+D12</f>
        <v>1314282.8201779099</v>
      </c>
      <c r="F12" s="37">
        <f t="shared" ref="F12:G34" si="1">+(E12*2/100)+E12</f>
        <v>1340568.476581468</v>
      </c>
      <c r="G12" s="37">
        <f t="shared" si="1"/>
        <v>1367379.8461130974</v>
      </c>
      <c r="H12" s="54"/>
    </row>
    <row r="13" spans="1:9" ht="15.75" x14ac:dyDescent="0.25">
      <c r="B13" s="19">
        <v>22</v>
      </c>
      <c r="C13" s="48">
        <v>1122477.9487304955</v>
      </c>
      <c r="D13" s="37">
        <f t="shared" ref="D13:D34" si="2">+(C13*5/100)+C13</f>
        <v>1178601.8461670203</v>
      </c>
      <c r="E13" s="37">
        <f>+(D13*4/100)+D13</f>
        <v>1225745.9200137011</v>
      </c>
      <c r="F13" s="37">
        <f t="shared" si="1"/>
        <v>1250260.8384139752</v>
      </c>
      <c r="G13" s="37">
        <f t="shared" si="1"/>
        <v>1275266.0551822546</v>
      </c>
      <c r="H13" s="54"/>
    </row>
    <row r="14" spans="1:9" ht="15.75" x14ac:dyDescent="0.25">
      <c r="B14" s="19">
        <v>21</v>
      </c>
      <c r="C14" s="48">
        <v>1096173.2111794478</v>
      </c>
      <c r="D14" s="37">
        <f t="shared" si="2"/>
        <v>1150981.8717384203</v>
      </c>
      <c r="E14" s="37">
        <f t="shared" si="0"/>
        <v>1197021.1466079571</v>
      </c>
      <c r="F14" s="37">
        <f>+(E14*2/100)+E14</f>
        <v>1220961.5695401162</v>
      </c>
      <c r="G14" s="37">
        <f t="shared" si="1"/>
        <v>1245380.8009309187</v>
      </c>
      <c r="H14" s="54"/>
    </row>
    <row r="15" spans="1:9" ht="15.75" x14ac:dyDescent="0.25">
      <c r="B15" s="19">
        <v>20</v>
      </c>
      <c r="C15" s="48">
        <v>1083688.4822553194</v>
      </c>
      <c r="D15" s="37">
        <f t="shared" si="2"/>
        <v>1137872.9063680854</v>
      </c>
      <c r="E15" s="37">
        <f t="shared" si="0"/>
        <v>1183387.8226228089</v>
      </c>
      <c r="F15" s="37">
        <f t="shared" si="1"/>
        <v>1207055.579075265</v>
      </c>
      <c r="G15" s="37">
        <f>+(F15*2/100)+F15</f>
        <v>1231196.6906567703</v>
      </c>
      <c r="H15" s="54"/>
    </row>
    <row r="16" spans="1:9" ht="15.75" x14ac:dyDescent="0.25">
      <c r="B16" s="19">
        <v>19</v>
      </c>
      <c r="C16" s="48">
        <v>1054989.8681080663</v>
      </c>
      <c r="D16" s="37">
        <f t="shared" si="2"/>
        <v>1107739.3615134696</v>
      </c>
      <c r="E16" s="37">
        <f t="shared" si="0"/>
        <v>1152048.9359740084</v>
      </c>
      <c r="F16" s="37">
        <f t="shared" si="1"/>
        <v>1175089.9146934885</v>
      </c>
      <c r="G16" s="37">
        <f>+(F16*2/100)+F16</f>
        <v>1198591.7129873582</v>
      </c>
      <c r="H16" s="54"/>
    </row>
    <row r="17" spans="2:8" ht="15.75" x14ac:dyDescent="0.25">
      <c r="B17" s="19">
        <v>18</v>
      </c>
      <c r="C17" s="48">
        <v>1026331.3539583336</v>
      </c>
      <c r="D17" s="37">
        <f t="shared" si="2"/>
        <v>1077647.9216562503</v>
      </c>
      <c r="E17" s="37">
        <f t="shared" si="0"/>
        <v>1120753.8385225004</v>
      </c>
      <c r="F17" s="37">
        <f t="shared" si="1"/>
        <v>1143168.9152929503</v>
      </c>
      <c r="G17" s="37">
        <f t="shared" si="1"/>
        <v>1166032.2935988093</v>
      </c>
      <c r="H17" s="54"/>
    </row>
    <row r="18" spans="2:8" ht="15.75" x14ac:dyDescent="0.25">
      <c r="B18" s="19">
        <v>17</v>
      </c>
      <c r="C18" s="48">
        <v>1024197.5893317368</v>
      </c>
      <c r="D18" s="37">
        <f t="shared" si="2"/>
        <v>1075407.4687983235</v>
      </c>
      <c r="E18" s="37">
        <f t="shared" si="0"/>
        <v>1118423.7675502566</v>
      </c>
      <c r="F18" s="37">
        <f t="shared" si="1"/>
        <v>1140792.2429012617</v>
      </c>
      <c r="G18" s="37">
        <f t="shared" si="1"/>
        <v>1163608.0877592869</v>
      </c>
      <c r="H18" s="54"/>
    </row>
    <row r="19" spans="2:8" ht="15.75" x14ac:dyDescent="0.25">
      <c r="B19" s="19">
        <v>16</v>
      </c>
      <c r="C19" s="48">
        <v>1022411.3819287367</v>
      </c>
      <c r="D19" s="37">
        <f t="shared" si="2"/>
        <v>1073531.9510251735</v>
      </c>
      <c r="E19" s="37">
        <f t="shared" si="0"/>
        <v>1116473.2290661805</v>
      </c>
      <c r="F19" s="37">
        <f t="shared" si="1"/>
        <v>1138802.6936475041</v>
      </c>
      <c r="G19" s="37">
        <f t="shared" si="1"/>
        <v>1161578.7475204542</v>
      </c>
      <c r="H19" s="54"/>
    </row>
    <row r="20" spans="2:8" ht="15.75" x14ac:dyDescent="0.25">
      <c r="B20" s="19">
        <v>15</v>
      </c>
      <c r="C20" s="48">
        <v>1020535.4337441637</v>
      </c>
      <c r="D20" s="37">
        <f t="shared" si="2"/>
        <v>1071562.2054313719</v>
      </c>
      <c r="E20" s="37">
        <f t="shared" si="0"/>
        <v>1114424.6936486268</v>
      </c>
      <c r="F20" s="37">
        <f t="shared" si="1"/>
        <v>1136713.1875215992</v>
      </c>
      <c r="G20" s="37">
        <f t="shared" si="1"/>
        <v>1159447.4512720313</v>
      </c>
      <c r="H20" s="54"/>
    </row>
    <row r="21" spans="2:8" ht="15.75" x14ac:dyDescent="0.25">
      <c r="B21" s="19">
        <v>14</v>
      </c>
      <c r="C21" s="48">
        <v>1018839.182328447</v>
      </c>
      <c r="D21" s="37">
        <f t="shared" si="2"/>
        <v>1069781.1414448693</v>
      </c>
      <c r="E21" s="37">
        <f t="shared" si="0"/>
        <v>1112572.3871026642</v>
      </c>
      <c r="F21" s="37">
        <f t="shared" si="1"/>
        <v>1134823.8348447175</v>
      </c>
      <c r="G21" s="37">
        <f t="shared" si="1"/>
        <v>1157520.3115416118</v>
      </c>
      <c r="H21" s="54"/>
    </row>
    <row r="22" spans="2:8" ht="15.75" x14ac:dyDescent="0.25">
      <c r="B22" s="19">
        <v>13</v>
      </c>
      <c r="C22" s="48">
        <v>1017056.9203634846</v>
      </c>
      <c r="D22" s="37">
        <f t="shared" si="2"/>
        <v>1067909.7663816588</v>
      </c>
      <c r="E22" s="37">
        <f t="shared" si="0"/>
        <v>1110626.1570369252</v>
      </c>
      <c r="F22" s="37">
        <f t="shared" si="1"/>
        <v>1132838.6801776637</v>
      </c>
      <c r="G22" s="37">
        <f t="shared" si="1"/>
        <v>1155495.4537812169</v>
      </c>
      <c r="H22" s="54"/>
    </row>
    <row r="23" spans="2:8" ht="15.75" x14ac:dyDescent="0.25">
      <c r="B23" s="19">
        <v>12</v>
      </c>
      <c r="C23" s="48">
        <v>1013929.5509682558</v>
      </c>
      <c r="D23" s="37">
        <f t="shared" si="2"/>
        <v>1064626.0285166686</v>
      </c>
      <c r="E23" s="37">
        <f t="shared" si="0"/>
        <v>1107211.0696573353</v>
      </c>
      <c r="F23" s="37">
        <f t="shared" si="1"/>
        <v>1129355.2910504821</v>
      </c>
      <c r="G23" s="37">
        <f t="shared" si="1"/>
        <v>1151942.3968714918</v>
      </c>
      <c r="H23" s="54"/>
    </row>
    <row r="24" spans="2:8" ht="15.75" x14ac:dyDescent="0.25">
      <c r="B24" s="19">
        <v>11</v>
      </c>
      <c r="C24" s="48">
        <v>1012509.1215390663</v>
      </c>
      <c r="D24" s="37">
        <f t="shared" si="2"/>
        <v>1063134.5776160196</v>
      </c>
      <c r="E24" s="37">
        <f t="shared" si="0"/>
        <v>1105659.9607206604</v>
      </c>
      <c r="F24" s="37">
        <f t="shared" si="1"/>
        <v>1127773.1599350737</v>
      </c>
      <c r="G24" s="37">
        <f t="shared" si="1"/>
        <v>1150328.6231337751</v>
      </c>
      <c r="H24" s="54"/>
    </row>
    <row r="25" spans="2:8" ht="15.75" x14ac:dyDescent="0.25">
      <c r="B25" s="19">
        <v>10</v>
      </c>
      <c r="C25" s="48">
        <v>1012067.3759492</v>
      </c>
      <c r="D25" s="37">
        <f t="shared" si="2"/>
        <v>1062670.7447466601</v>
      </c>
      <c r="E25" s="37">
        <f t="shared" si="0"/>
        <v>1105177.5745365266</v>
      </c>
      <c r="F25" s="37">
        <f t="shared" si="1"/>
        <v>1127281.1260272572</v>
      </c>
      <c r="G25" s="37">
        <f t="shared" si="1"/>
        <v>1149826.7485478022</v>
      </c>
      <c r="H25" s="54"/>
    </row>
    <row r="26" spans="2:8" ht="15.75" x14ac:dyDescent="0.25">
      <c r="B26" s="19">
        <v>9</v>
      </c>
      <c r="C26" s="48">
        <v>1009475.6535691593</v>
      </c>
      <c r="D26" s="37">
        <f t="shared" si="2"/>
        <v>1059949.4362476172</v>
      </c>
      <c r="E26" s="37">
        <f t="shared" si="0"/>
        <v>1102347.4136975219</v>
      </c>
      <c r="F26" s="37">
        <f t="shared" si="1"/>
        <v>1124394.3619714724</v>
      </c>
      <c r="G26" s="37">
        <f t="shared" si="1"/>
        <v>1146882.2492109018</v>
      </c>
      <c r="H26" s="54"/>
    </row>
    <row r="27" spans="2:8" ht="15.75" x14ac:dyDescent="0.25">
      <c r="B27" s="19">
        <v>8</v>
      </c>
      <c r="C27" s="48">
        <v>1007149.3515662714</v>
      </c>
      <c r="D27" s="37">
        <f t="shared" si="2"/>
        <v>1057506.8191445849</v>
      </c>
      <c r="E27" s="37">
        <f t="shared" si="0"/>
        <v>1099807.0919103683</v>
      </c>
      <c r="F27" s="37">
        <f t="shared" si="1"/>
        <v>1121803.2337485757</v>
      </c>
      <c r="G27" s="37">
        <f t="shared" si="1"/>
        <v>1144239.2984235473</v>
      </c>
      <c r="H27" s="54"/>
    </row>
    <row r="28" spans="2:8" ht="15.75" x14ac:dyDescent="0.25">
      <c r="B28" s="19">
        <v>7</v>
      </c>
      <c r="C28" s="48">
        <v>1005913.568637296</v>
      </c>
      <c r="D28" s="37">
        <f t="shared" si="2"/>
        <v>1056209.2470691607</v>
      </c>
      <c r="E28" s="37">
        <f t="shared" si="0"/>
        <v>1098457.6169519271</v>
      </c>
      <c r="F28" s="37">
        <f t="shared" si="1"/>
        <v>1120426.7692909655</v>
      </c>
      <c r="G28" s="37">
        <f t="shared" si="1"/>
        <v>1142835.3046767849</v>
      </c>
      <c r="H28" s="54"/>
    </row>
    <row r="29" spans="2:8" ht="15.75" x14ac:dyDescent="0.25">
      <c r="B29" s="19">
        <v>6</v>
      </c>
      <c r="C29" s="48">
        <v>1005019.1737015287</v>
      </c>
      <c r="D29" s="37">
        <f>+(C29*5/100)+C29</f>
        <v>1055270.132386605</v>
      </c>
      <c r="E29" s="37">
        <f t="shared" si="0"/>
        <v>1097480.9376820691</v>
      </c>
      <c r="F29" s="37">
        <f t="shared" si="1"/>
        <v>1119430.5564357105</v>
      </c>
      <c r="G29" s="37">
        <f t="shared" si="1"/>
        <v>1141819.1675644247</v>
      </c>
      <c r="H29" s="54"/>
    </row>
    <row r="30" spans="2:8" ht="15.75" x14ac:dyDescent="0.25">
      <c r="B30" s="19">
        <v>5</v>
      </c>
      <c r="C30" s="48">
        <v>1004122.8419143603</v>
      </c>
      <c r="D30" s="37">
        <f t="shared" si="2"/>
        <v>1054328.9840100782</v>
      </c>
      <c r="E30" s="37">
        <f t="shared" si="0"/>
        <v>1096502.1433704814</v>
      </c>
      <c r="F30" s="37">
        <f t="shared" si="1"/>
        <v>1118432.186237891</v>
      </c>
      <c r="G30" s="37">
        <f t="shared" si="1"/>
        <v>1140800.8299626487</v>
      </c>
      <c r="H30" s="54"/>
    </row>
    <row r="31" spans="2:8" ht="15.75" x14ac:dyDescent="0.25">
      <c r="B31" s="19">
        <v>4</v>
      </c>
      <c r="C31" s="48">
        <v>1003160.0832976669</v>
      </c>
      <c r="D31" s="37">
        <f t="shared" si="2"/>
        <v>1053318.0874625503</v>
      </c>
      <c r="E31" s="37">
        <f t="shared" si="0"/>
        <v>1095450.8109610523</v>
      </c>
      <c r="F31" s="37">
        <f t="shared" si="1"/>
        <v>1117359.8271802734</v>
      </c>
      <c r="G31" s="37">
        <f>+(F31*2/100)+F31</f>
        <v>1139707.0237238789</v>
      </c>
      <c r="H31" s="54"/>
    </row>
    <row r="32" spans="2:8" ht="15.75" x14ac:dyDescent="0.25">
      <c r="B32" s="19">
        <v>3</v>
      </c>
      <c r="C32" s="48">
        <v>1001644.3894736504</v>
      </c>
      <c r="D32" s="37">
        <f t="shared" si="2"/>
        <v>1051726.6089473329</v>
      </c>
      <c r="E32" s="37">
        <f t="shared" si="0"/>
        <v>1093795.6733052263</v>
      </c>
      <c r="F32" s="37">
        <f t="shared" si="1"/>
        <v>1115671.5867713308</v>
      </c>
      <c r="G32" s="37">
        <f t="shared" si="1"/>
        <v>1137985.0185067574</v>
      </c>
      <c r="H32" s="54"/>
    </row>
    <row r="33" spans="2:8" ht="15.75" x14ac:dyDescent="0.25">
      <c r="B33" s="19">
        <v>2</v>
      </c>
      <c r="C33" s="48">
        <v>1001192.5292153571</v>
      </c>
      <c r="D33" s="37">
        <f t="shared" si="2"/>
        <v>1051252.1556761251</v>
      </c>
      <c r="E33" s="37">
        <f t="shared" si="0"/>
        <v>1093302.24190317</v>
      </c>
      <c r="F33" s="37">
        <f t="shared" si="1"/>
        <v>1115168.2867412334</v>
      </c>
      <c r="G33" s="37">
        <f t="shared" si="1"/>
        <v>1137471.6524760581</v>
      </c>
      <c r="H33" s="54"/>
    </row>
    <row r="34" spans="2:8" ht="15.75" x14ac:dyDescent="0.25">
      <c r="B34" s="19">
        <v>1</v>
      </c>
      <c r="C34" s="48">
        <v>998958.40699210274</v>
      </c>
      <c r="D34" s="37">
        <f t="shared" si="2"/>
        <v>1048906.3273417079</v>
      </c>
      <c r="E34" s="37">
        <f t="shared" si="0"/>
        <v>1090862.5804353761</v>
      </c>
      <c r="F34" s="37">
        <f t="shared" si="1"/>
        <v>1112679.8320440836</v>
      </c>
      <c r="G34" s="37">
        <f t="shared" si="1"/>
        <v>1134933.4286849652</v>
      </c>
      <c r="H34" s="54"/>
    </row>
    <row r="35" spans="2:8" ht="15.75" x14ac:dyDescent="0.25">
      <c r="B35" s="21"/>
      <c r="C35" s="22"/>
      <c r="D35" s="23"/>
      <c r="E35" s="23"/>
      <c r="F35" s="23"/>
      <c r="G35" s="23"/>
    </row>
    <row r="36" spans="2:8" ht="18.75" x14ac:dyDescent="0.3">
      <c r="B36" s="17" t="s">
        <v>6</v>
      </c>
      <c r="C36" s="41"/>
      <c r="D36" s="34"/>
      <c r="E36" s="34"/>
      <c r="F36" s="34"/>
      <c r="G36" s="34"/>
    </row>
    <row r="37" spans="2:8" x14ac:dyDescent="0.25">
      <c r="B37" s="24" t="s">
        <v>7</v>
      </c>
      <c r="C37" s="42"/>
      <c r="D37" s="24"/>
      <c r="E37" s="39"/>
      <c r="F37" s="39"/>
      <c r="G37" s="39"/>
    </row>
    <row r="38" spans="2:8" x14ac:dyDescent="0.25">
      <c r="B38" s="24" t="s">
        <v>8</v>
      </c>
      <c r="C38" s="42"/>
      <c r="D38" s="24"/>
      <c r="E38" s="39"/>
      <c r="F38" s="39"/>
      <c r="G38" s="39"/>
    </row>
    <row r="39" spans="2:8" x14ac:dyDescent="0.25">
      <c r="B39" s="24" t="s">
        <v>9</v>
      </c>
      <c r="C39" s="42"/>
      <c r="D39" s="24"/>
      <c r="E39" s="39"/>
      <c r="F39" s="39"/>
      <c r="G39" s="39"/>
    </row>
    <row r="40" spans="2:8" ht="18.75" x14ac:dyDescent="0.3">
      <c r="B40" s="29"/>
      <c r="C40" s="42"/>
      <c r="D40" s="30"/>
      <c r="E40" s="32"/>
    </row>
    <row r="41" spans="2:8" ht="18.75" x14ac:dyDescent="0.3">
      <c r="B41" s="17" t="s">
        <v>10</v>
      </c>
      <c r="C41" s="43"/>
      <c r="D41" s="17"/>
      <c r="E41" s="34"/>
      <c r="F41" s="34"/>
      <c r="G41" s="34"/>
    </row>
    <row r="42" spans="2:8" x14ac:dyDescent="0.25">
      <c r="B42" s="24" t="s">
        <v>18</v>
      </c>
      <c r="C42" s="42"/>
      <c r="D42" s="24"/>
      <c r="E42" s="39"/>
      <c r="F42" s="39"/>
      <c r="G42" s="39"/>
    </row>
    <row r="43" spans="2:8" x14ac:dyDescent="0.25">
      <c r="B43" s="24" t="s">
        <v>19</v>
      </c>
      <c r="C43" s="42"/>
      <c r="D43" s="24"/>
      <c r="E43" s="39"/>
      <c r="F43" s="39"/>
      <c r="G43" s="39"/>
    </row>
    <row r="44" spans="2:8" x14ac:dyDescent="0.25">
      <c r="B44" s="24"/>
      <c r="C44" s="42"/>
      <c r="D44" s="24"/>
      <c r="E44" s="39"/>
      <c r="F44" s="39"/>
      <c r="G44" s="39"/>
    </row>
    <row r="45" spans="2:8" x14ac:dyDescent="0.25">
      <c r="B45" s="24" t="s">
        <v>20</v>
      </c>
      <c r="C45" s="42"/>
      <c r="D45" s="24"/>
      <c r="E45" s="39"/>
      <c r="F45" s="39"/>
      <c r="G45" s="39"/>
    </row>
    <row r="46" spans="2:8" x14ac:dyDescent="0.25">
      <c r="B46" s="24" t="s">
        <v>21</v>
      </c>
      <c r="C46" s="42"/>
      <c r="D46" s="24"/>
      <c r="E46" s="39"/>
      <c r="F46" s="39"/>
      <c r="G46" s="39"/>
    </row>
    <row r="47" spans="2:8" s="32" customFormat="1" x14ac:dyDescent="0.25">
      <c r="B47" s="24"/>
      <c r="C47" s="42"/>
      <c r="D47" s="24"/>
      <c r="E47" s="39"/>
      <c r="F47" s="39"/>
      <c r="G47" s="39"/>
    </row>
    <row r="48" spans="2:8" s="32" customFormat="1" x14ac:dyDescent="0.25">
      <c r="B48" s="24" t="s">
        <v>22</v>
      </c>
      <c r="C48" s="42"/>
      <c r="D48" s="24"/>
      <c r="E48" s="39"/>
      <c r="F48" s="39"/>
      <c r="G48" s="39"/>
    </row>
    <row r="49" spans="1:7" s="32" customFormat="1" x14ac:dyDescent="0.25">
      <c r="B49" s="24" t="s">
        <v>23</v>
      </c>
      <c r="C49" s="42"/>
      <c r="D49" s="24"/>
      <c r="E49" s="39"/>
      <c r="F49" s="39"/>
      <c r="G49" s="39"/>
    </row>
    <row r="50" spans="1:7" s="32" customFormat="1" x14ac:dyDescent="0.25">
      <c r="B50" s="24"/>
      <c r="C50" s="42"/>
      <c r="D50" s="24"/>
      <c r="E50" s="39"/>
      <c r="F50" s="39"/>
      <c r="G50" s="39"/>
    </row>
    <row r="51" spans="1:7" s="32" customFormat="1" x14ac:dyDescent="0.25">
      <c r="B51" s="24" t="s">
        <v>24</v>
      </c>
      <c r="C51" s="42"/>
      <c r="D51" s="24"/>
      <c r="E51" s="39"/>
      <c r="F51" s="39"/>
      <c r="G51" s="39"/>
    </row>
    <row r="52" spans="1:7" s="32" customFormat="1" x14ac:dyDescent="0.25">
      <c r="B52" s="24" t="s">
        <v>25</v>
      </c>
      <c r="C52" s="42"/>
      <c r="D52" s="24"/>
      <c r="E52" s="39"/>
      <c r="F52" s="39"/>
      <c r="G52" s="39"/>
    </row>
    <row r="53" spans="1:7" ht="18.75" x14ac:dyDescent="0.3">
      <c r="A53" s="14"/>
      <c r="B53" s="24"/>
      <c r="C53" s="42"/>
      <c r="D53" s="24"/>
      <c r="E53" s="39"/>
      <c r="F53" s="39"/>
      <c r="G53" s="39"/>
    </row>
    <row r="54" spans="1:7" ht="18.75" x14ac:dyDescent="0.3">
      <c r="A54" s="29"/>
      <c r="B54" s="35"/>
      <c r="C54" s="44"/>
      <c r="D54" s="3"/>
      <c r="E54" s="32"/>
    </row>
    <row r="55" spans="1:7" ht="18.75" x14ac:dyDescent="0.3">
      <c r="A55" s="29"/>
      <c r="B55" s="29" t="s">
        <v>26</v>
      </c>
      <c r="C55" s="42"/>
      <c r="D55" s="30"/>
      <c r="E55" s="32"/>
    </row>
    <row r="56" spans="1:7" ht="18.75" x14ac:dyDescent="0.3">
      <c r="A56" s="29"/>
      <c r="B56" s="29"/>
      <c r="C56" s="25"/>
      <c r="D56" s="30"/>
    </row>
    <row r="57" spans="1:7" ht="18.75" x14ac:dyDescent="0.3">
      <c r="A57" s="17"/>
      <c r="B57" s="17"/>
      <c r="C57" s="31"/>
      <c r="D57" s="17"/>
      <c r="E57" s="14"/>
      <c r="F57" s="34"/>
      <c r="G57" s="34"/>
    </row>
    <row r="58" spans="1:7" x14ac:dyDescent="0.25">
      <c r="A58" s="29"/>
      <c r="B58" s="24"/>
      <c r="C58" s="25"/>
      <c r="D58" s="24"/>
      <c r="E58" s="26"/>
      <c r="F58" s="39"/>
      <c r="G58" s="39"/>
    </row>
    <row r="59" spans="1:7" x14ac:dyDescent="0.25">
      <c r="A59" s="29"/>
      <c r="B59" s="24"/>
      <c r="C59" s="25"/>
      <c r="D59" s="24"/>
      <c r="E59" s="26"/>
      <c r="F59" s="39"/>
      <c r="G59" s="39"/>
    </row>
    <row r="60" spans="1:7" x14ac:dyDescent="0.25">
      <c r="A60" s="29"/>
      <c r="B60" s="24"/>
      <c r="C60" s="25"/>
      <c r="D60" s="24"/>
      <c r="E60" s="26"/>
      <c r="F60" s="39"/>
      <c r="G60" s="39"/>
    </row>
    <row r="61" spans="1:7" x14ac:dyDescent="0.25">
      <c r="A61" s="29"/>
      <c r="B61" s="24"/>
      <c r="C61" s="25"/>
      <c r="D61" s="24"/>
      <c r="E61" s="26"/>
      <c r="F61" s="39"/>
      <c r="G61" s="39"/>
    </row>
    <row r="62" spans="1:7" x14ac:dyDescent="0.25">
      <c r="A62" s="29"/>
      <c r="B62" s="24"/>
      <c r="C62" s="25"/>
      <c r="D62" s="24"/>
      <c r="E62" s="26"/>
      <c r="F62" s="39"/>
      <c r="G62" s="39"/>
    </row>
    <row r="63" spans="1:7" x14ac:dyDescent="0.25">
      <c r="A63" s="29"/>
      <c r="B63" s="24"/>
      <c r="C63" s="25"/>
      <c r="D63" s="24"/>
      <c r="E63" s="26"/>
      <c r="F63" s="39"/>
      <c r="G63" s="39"/>
    </row>
    <row r="64" spans="1:7" x14ac:dyDescent="0.25">
      <c r="A64" s="29"/>
      <c r="B64" s="24"/>
      <c r="C64" s="25"/>
      <c r="D64" s="24"/>
      <c r="E64" s="26"/>
      <c r="F64" s="39"/>
      <c r="G64" s="39"/>
    </row>
    <row r="65" spans="1:7" x14ac:dyDescent="0.25">
      <c r="A65" s="29"/>
      <c r="B65" s="24"/>
      <c r="C65" s="25"/>
      <c r="D65" s="24"/>
      <c r="E65" s="26"/>
      <c r="F65" s="39"/>
      <c r="G65" s="39"/>
    </row>
    <row r="66" spans="1:7" x14ac:dyDescent="0.25">
      <c r="A66" s="29"/>
      <c r="B66" s="24"/>
      <c r="C66" s="25"/>
      <c r="D66" s="24"/>
      <c r="E66" s="26"/>
      <c r="F66" s="39"/>
      <c r="G66" s="39"/>
    </row>
    <row r="67" spans="1:7" ht="15.75" x14ac:dyDescent="0.25">
      <c r="A67" s="29"/>
      <c r="B67" s="24"/>
      <c r="C67" s="27"/>
      <c r="D67" s="28"/>
    </row>
    <row r="68" spans="1:7" ht="15.75" x14ac:dyDescent="0.25">
      <c r="B68" s="24"/>
      <c r="C68" s="27"/>
      <c r="D68" s="28"/>
    </row>
    <row r="69" spans="1:7" ht="18.75" x14ac:dyDescent="0.3">
      <c r="A69" s="29"/>
      <c r="B69" s="29"/>
      <c r="C69" s="25"/>
      <c r="D69" s="30"/>
    </row>
  </sheetData>
  <pageMargins left="0.25" right="0.25" top="0.75" bottom="0.75" header="0.3" footer="0.3"/>
  <pageSetup paperSize="9" scale="71" orientation="portrait" r:id="rId1"/>
  <drawing r:id="rId2"/>
  <legacyDrawing r:id="rId3"/>
  <oleObjects>
    <mc:AlternateContent xmlns:mc="http://schemas.openxmlformats.org/markup-compatibility/2006">
      <mc:Choice Requires="x14">
        <oleObject shapeId="1031" r:id="rId4">
          <objectPr defaultSize="0" autoPict="0" r:id="rId5">
            <anchor moveWithCells="1" sizeWithCells="1">
              <from>
                <xdr:col>9</xdr:col>
                <xdr:colOff>28575</xdr:colOff>
                <xdr:row>0</xdr:row>
                <xdr:rowOff>0</xdr:rowOff>
              </from>
              <to>
                <xdr:col>9</xdr:col>
                <xdr:colOff>447675</xdr:colOff>
                <xdr:row>1</xdr:row>
                <xdr:rowOff>238125</xdr:rowOff>
              </to>
            </anchor>
          </objectPr>
        </oleObject>
      </mc:Choice>
      <mc:Fallback>
        <oleObject shapeId="1031" r:id="rId4"/>
      </mc:Fallback>
    </mc:AlternateContent>
  </oleObjec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18"/>
  <sheetViews>
    <sheetView tabSelected="1" workbookViewId="0">
      <selection activeCell="L4" sqref="L4"/>
    </sheetView>
  </sheetViews>
  <sheetFormatPr baseColWidth="10" defaultRowHeight="15" x14ac:dyDescent="0.25"/>
  <cols>
    <col min="1" max="1" width="11.42578125" style="32"/>
    <col min="2" max="2" width="6.28515625" style="32" customWidth="1"/>
    <col min="3" max="4" width="11.42578125" style="32"/>
    <col min="5" max="5" width="12.42578125" style="32" customWidth="1"/>
    <col min="6" max="16384" width="11.42578125" style="32"/>
  </cols>
  <sheetData>
    <row r="2" spans="2:6" x14ac:dyDescent="0.25">
      <c r="C2" s="49" t="s">
        <v>0</v>
      </c>
      <c r="D2" s="49"/>
      <c r="E2" s="49"/>
      <c r="F2" s="49"/>
    </row>
    <row r="3" spans="2:6" x14ac:dyDescent="0.25">
      <c r="D3" s="32" t="s">
        <v>5</v>
      </c>
    </row>
    <row r="4" spans="2:6" ht="15.75" x14ac:dyDescent="0.25">
      <c r="C4" s="50" t="s">
        <v>11</v>
      </c>
    </row>
    <row r="6" spans="2:6" x14ac:dyDescent="0.25">
      <c r="B6" s="51" t="s">
        <v>12</v>
      </c>
      <c r="C6" s="52" t="s">
        <v>27</v>
      </c>
      <c r="F6" s="32" t="s">
        <v>5</v>
      </c>
    </row>
    <row r="7" spans="2:6" x14ac:dyDescent="0.25">
      <c r="C7" s="32" t="s">
        <v>29</v>
      </c>
    </row>
    <row r="8" spans="2:6" x14ac:dyDescent="0.25">
      <c r="C8" s="32" t="s">
        <v>28</v>
      </c>
    </row>
    <row r="9" spans="2:6" x14ac:dyDescent="0.25">
      <c r="C9" s="32" t="s">
        <v>30</v>
      </c>
    </row>
    <row r="11" spans="2:6" x14ac:dyDescent="0.25">
      <c r="B11" s="51" t="s">
        <v>12</v>
      </c>
      <c r="C11" s="52" t="s">
        <v>13</v>
      </c>
      <c r="F11" s="32" t="s">
        <v>5</v>
      </c>
    </row>
    <row r="12" spans="2:6" x14ac:dyDescent="0.25">
      <c r="C12" s="32" t="s">
        <v>31</v>
      </c>
    </row>
    <row r="13" spans="2:6" x14ac:dyDescent="0.25">
      <c r="C13" s="32" t="s">
        <v>14</v>
      </c>
    </row>
    <row r="14" spans="2:6" x14ac:dyDescent="0.25">
      <c r="C14" s="32" t="s">
        <v>32</v>
      </c>
    </row>
    <row r="17" spans="2:5" x14ac:dyDescent="0.25">
      <c r="C17" s="53"/>
      <c r="D17" s="53"/>
      <c r="E17" s="53"/>
    </row>
    <row r="18" spans="2:5" x14ac:dyDescent="0.25">
      <c r="B18" s="29" t="s">
        <v>26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escala abr, may, jun  y ago 25</vt:lpstr>
      <vt:lpstr>anexo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PERSONAL-1</dc:creator>
  <cp:lastModifiedBy>CONCEJO-1</cp:lastModifiedBy>
  <cp:lastPrinted>2025-04-23T11:59:16Z</cp:lastPrinted>
  <dcterms:created xsi:type="dcterms:W3CDTF">2024-05-02T12:30:28Z</dcterms:created>
  <dcterms:modified xsi:type="dcterms:W3CDTF">2025-04-24T11:48:35Z</dcterms:modified>
</cp:coreProperties>
</file>